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<sst xmlns="http://schemas.openxmlformats.org/spreadsheetml/2006/main" count="29" uniqueCount="29">
  <si>
    <t>Debt Worksheet</t>
  </si>
  <si>
    <t>Name:</t>
  </si>
  <si>
    <t>Jacob</t>
  </si>
  <si>
    <t>Source of Income</t>
  </si>
  <si>
    <t>Address:</t>
  </si>
  <si>
    <t>13 Pearl Avenue, Herndon, VA 20170</t>
  </si>
  <si>
    <t>Contact No.:</t>
  </si>
  <si>
    <t>202-555-0159</t>
  </si>
  <si>
    <t>Total Debt:</t>
  </si>
  <si>
    <t>Total Monthly Payments:</t>
  </si>
  <si>
    <t>Average Interest Rate:</t>
  </si>
  <si>
    <t>Amount Available:</t>
  </si>
  <si>
    <t>Average Monthly Interest:</t>
  </si>
  <si>
    <t>Extra Repayments:</t>
  </si>
  <si>
    <t>Item</t>
  </si>
  <si>
    <t>Loan Starting Date</t>
  </si>
  <si>
    <t>No. of Months</t>
  </si>
  <si>
    <t>Amount Owed</t>
  </si>
  <si>
    <t>Interest Rate</t>
  </si>
  <si>
    <t>Monthly Payment</t>
  </si>
  <si>
    <t>Credit Card 1</t>
  </si>
  <si>
    <t>Home Loan</t>
  </si>
  <si>
    <t>Education Loan</t>
  </si>
  <si>
    <t>Extra Amount Paid</t>
  </si>
  <si>
    <t>Amount</t>
  </si>
  <si>
    <r>
      <t xml:space="preserve">Note: </t>
    </r>
    <r>
      <rPr>
        <rFont val="Calibri"/>
        <color rgb="FF111111"/>
        <sz val="11.0"/>
      </rPr>
      <t>With the above extra amount we can clear the part payment of credit card from the month.</t>
    </r>
  </si>
  <si>
    <t xml:space="preserve">Credit Card </t>
  </si>
  <si>
    <t>Total</t>
  </si>
  <si>
    <t>Signature: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</si>
</sst>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b/>
      <sz val="22.0"/>
      <color rgb="FF111111"/>
      <name val="Imperator"/>
    </font>
    <font>
      <sz val="11.0"/>
      <color rgb="FF111111"/>
      <name val="Calibri"/>
    </font>
    <font>
      <sz val="11.0"/>
      <color rgb="FF111111"/>
      <name val="Imperator"/>
    </font>
    <font/>
    <font>
      <sz val="12.0"/>
      <color rgb="FF111111"/>
      <name val="Imperator"/>
    </font>
    <font>
      <b/>
      <sz val="11.0"/>
      <color rgb="FF111111"/>
      <name val="Calibri"/>
    </font>
    <font>
      <b/>
      <sz val="14.0"/>
      <color rgb="FF111111"/>
      <name val="Calibri"/>
    </font>
    <font>
      <b/>
      <sz val="11.0"/>
      <color rgb="FF111111"/>
      <name val="Imperator"/>
    </font>
    <font>
      <b/>
      <sz val="11.0"/>
      <color rgb="FFFFFFFF"/>
      <name val="Imperator"/>
    </font>
  </fonts>
  <fills count="4">
    <fill>
      <patternFill patternType="none"/>
    </fill>
    <fill>
      <patternFill patternType="lightGray"/>
    </fill>
    <fill>
      <patternFill patternType="solid">
        <fgColor rgb="FFEAF0F6"/>
        <bgColor rgb="FFEAF0F6"/>
      </patternFill>
    </fill>
    <fill>
      <patternFill patternType="solid">
        <fgColor rgb="FF366092"/>
        <bgColor rgb="FF366092"/>
      </patternFill>
    </fill>
  </fills>
  <borders count="9">
    <border/>
    <border>
      <left style="medium">
        <color rgb="FF366092"/>
      </left>
      <top/>
      <bottom/>
    </border>
    <border>
      <top/>
      <bottom/>
    </border>
    <border>
      <right/>
      <top/>
      <bottom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bottom style="thin">
        <color rgb="FFD8D8D8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vertical="center"/>
    </xf>
    <xf borderId="1" fillId="2" fontId="2" numFmtId="0" xfId="0" applyAlignment="1" applyBorder="1" applyFill="1" applyFont="1">
      <alignment horizontal="left" vertical="center"/>
    </xf>
    <xf borderId="2" fillId="0" fontId="4" numFmtId="0" xfId="0" applyBorder="1" applyFont="1"/>
    <xf borderId="3" fillId="0" fontId="4" numFmtId="0" xfId="0" applyBorder="1" applyFont="1"/>
    <xf borderId="0" fillId="0" fontId="5" numFmtId="0" xfId="0" applyAlignment="1" applyFont="1">
      <alignment horizontal="left" vertical="center"/>
    </xf>
    <xf borderId="1" fillId="2" fontId="6" numFmtId="164" xfId="0" applyAlignment="1" applyBorder="1" applyFont="1" applyNumberFormat="1">
      <alignment horizontal="left"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0" fillId="0" fontId="7" numFmtId="164" xfId="0" applyAlignment="1" applyFont="1" applyNumberFormat="1">
      <alignment vertical="center"/>
    </xf>
    <xf borderId="0" fillId="0" fontId="7" numFmtId="164" xfId="0" applyAlignment="1" applyFont="1" applyNumberFormat="1">
      <alignment horizontal="center" vertical="center"/>
    </xf>
    <xf borderId="0" fillId="0" fontId="8" numFmtId="0" xfId="0" applyAlignment="1" applyFont="1">
      <alignment vertical="center"/>
    </xf>
    <xf borderId="1" fillId="2" fontId="2" numFmtId="164" xfId="0" applyAlignment="1" applyBorder="1" applyFont="1" applyNumberFormat="1">
      <alignment horizontal="left" vertical="center"/>
    </xf>
    <xf borderId="1" fillId="2" fontId="2" numFmtId="9" xfId="0" applyAlignment="1" applyBorder="1" applyFont="1" applyNumberFormat="1">
      <alignment horizontal="left" vertical="center"/>
    </xf>
    <xf borderId="4" fillId="0" fontId="8" numFmtId="0" xfId="0" applyAlignment="1" applyBorder="1" applyFont="1">
      <alignment horizontal="left" vertical="center"/>
    </xf>
    <xf borderId="5" fillId="0" fontId="8" numFmtId="0" xfId="0" applyAlignment="1" applyBorder="1" applyFont="1">
      <alignment horizontal="center" shrinkToFit="0" vertical="center" wrapText="1"/>
    </xf>
    <xf borderId="6" fillId="0" fontId="4" numFmtId="0" xfId="0" applyBorder="1" applyFont="1"/>
    <xf borderId="4" fillId="0" fontId="8" numFmtId="0" xfId="0" applyAlignment="1" applyBorder="1" applyFont="1">
      <alignment horizontal="center" shrinkToFit="0" vertical="center" wrapText="1"/>
    </xf>
    <xf borderId="5" fillId="2" fontId="8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left" vertical="center"/>
    </xf>
    <xf borderId="5" fillId="0" fontId="2" numFmtId="14" xfId="0" applyAlignment="1" applyBorder="1" applyFont="1" applyNumberFormat="1">
      <alignment horizontal="center" vertical="center"/>
    </xf>
    <xf borderId="4" fillId="0" fontId="2" numFmtId="1" xfId="0" applyAlignment="1" applyBorder="1" applyFont="1" applyNumberFormat="1">
      <alignment horizontal="center" vertical="center"/>
    </xf>
    <xf borderId="5" fillId="0" fontId="2" numFmtId="164" xfId="0" applyAlignment="1" applyBorder="1" applyFont="1" applyNumberFormat="1">
      <alignment horizontal="center" vertical="center"/>
    </xf>
    <xf borderId="4" fillId="0" fontId="2" numFmtId="9" xfId="0" applyAlignment="1" applyBorder="1" applyFont="1" applyNumberFormat="1">
      <alignment horizontal="center" vertical="center"/>
    </xf>
    <xf borderId="5" fillId="2" fontId="2" numFmtId="164" xfId="0" applyAlignment="1" applyBorder="1" applyFont="1" applyNumberFormat="1">
      <alignment horizontal="center" vertical="center"/>
    </xf>
    <xf borderId="5" fillId="0" fontId="2" numFmtId="0" xfId="0" applyAlignment="1" applyBorder="1" applyFont="1">
      <alignment horizontal="center" vertical="center"/>
    </xf>
    <xf borderId="4" fillId="0" fontId="2" numFmtId="0" xfId="0" applyBorder="1" applyFont="1"/>
    <xf borderId="0" fillId="0" fontId="6" numFmtId="0" xfId="0" applyAlignment="1" applyFont="1">
      <alignment shrinkToFit="0" vertical="center" wrapText="1"/>
    </xf>
    <xf borderId="5" fillId="3" fontId="9" numFmtId="0" xfId="0" applyAlignment="1" applyBorder="1" applyFill="1" applyFont="1">
      <alignment vertical="center"/>
    </xf>
    <xf borderId="7" fillId="0" fontId="4" numFmtId="0" xfId="0" applyBorder="1" applyFont="1"/>
    <xf borderId="5" fillId="3" fontId="9" numFmtId="0" xfId="0" applyAlignment="1" applyBorder="1" applyFont="1">
      <alignment horizontal="center" vertical="center"/>
    </xf>
    <xf borderId="0" fillId="0" fontId="6" numFmtId="0" xfId="0" applyAlignment="1" applyFont="1">
      <alignment horizontal="left" shrinkToFit="0" vertical="top" wrapText="1"/>
    </xf>
    <xf borderId="5" fillId="0" fontId="2" numFmtId="0" xfId="0" applyAlignment="1" applyBorder="1" applyFont="1">
      <alignment vertical="center"/>
    </xf>
    <xf borderId="0" fillId="0" fontId="6" numFmtId="0" xfId="0" applyAlignment="1" applyFont="1">
      <alignment shrinkToFit="0" vertical="top" wrapText="1"/>
    </xf>
    <xf borderId="5" fillId="0" fontId="6" numFmtId="0" xfId="0" applyAlignment="1" applyBorder="1" applyFont="1">
      <alignment vertical="center"/>
    </xf>
    <xf borderId="5" fillId="0" fontId="6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horizontal="left" shrinkToFit="0" wrapText="1"/>
    </xf>
    <xf borderId="8" fillId="0" fontId="6" numFmtId="0" xfId="0" applyAlignment="1" applyBorder="1" applyFont="1">
      <alignment horizontal="left" shrinkToFit="0" wrapText="1"/>
    </xf>
    <xf borderId="8" fillId="0" fontId="4" numFmtId="0" xfId="0" applyBorder="1" applyFont="1"/>
    <xf borderId="0" fillId="0" fontId="6" numFmtId="0" xfId="0" applyAlignment="1" applyFont="1">
      <alignment vertical="center"/>
    </xf>
    <xf borderId="0" fillId="0" fontId="2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2.14"/>
    <col customWidth="1" min="2" max="2" width="13.57"/>
    <col customWidth="1" min="3" max="3" width="7.71"/>
    <col customWidth="1" min="4" max="4" width="17.14"/>
    <col customWidth="1" min="5" max="5" width="7.86"/>
    <col customWidth="1" min="6" max="6" width="10.71"/>
    <col customWidth="1" min="7" max="7" width="17.0"/>
    <col customWidth="1" min="8" max="8" width="9.14"/>
    <col customWidth="1" min="9" max="9" width="12.29"/>
    <col customWidth="1" min="10" max="10" width="9.14"/>
    <col customWidth="1" min="11" max="26" width="8.71"/>
  </cols>
  <sheetData>
    <row r="1" ht="38.25" customHeight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.75" customHeight="1">
      <c r="A4" s="3" t="s">
        <v>1</v>
      </c>
      <c r="B4" s="4" t="s">
        <v>2</v>
      </c>
      <c r="C4" s="5"/>
      <c r="D4" s="6"/>
      <c r="E4" s="2"/>
      <c r="F4" s="7" t="s">
        <v>3</v>
      </c>
      <c r="H4" s="8">
        <v>25000.0</v>
      </c>
      <c r="I4" s="6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75" customHeight="1">
      <c r="A5" s="3" t="s">
        <v>4</v>
      </c>
      <c r="B5" s="4" t="s">
        <v>5</v>
      </c>
      <c r="C5" s="5"/>
      <c r="D5" s="6"/>
      <c r="E5" s="2"/>
      <c r="F5" s="9" t="s">
        <v>6</v>
      </c>
      <c r="H5" s="4" t="s">
        <v>7</v>
      </c>
      <c r="I5" s="6"/>
      <c r="J5" s="10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75" customHeight="1">
      <c r="A6" s="2"/>
      <c r="B6" s="2"/>
      <c r="C6" s="2"/>
      <c r="D6" s="2"/>
      <c r="E6" s="1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75" customHeight="1">
      <c r="A7" s="10"/>
      <c r="B7" s="10"/>
      <c r="C7" s="10"/>
      <c r="D7" s="10"/>
      <c r="E7" s="1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75" customHeight="1">
      <c r="A8" s="13" t="s">
        <v>8</v>
      </c>
      <c r="B8" s="14">
        <f>SUM(E13:F15)</f>
        <v>594000</v>
      </c>
      <c r="C8" s="5"/>
      <c r="D8" s="6"/>
      <c r="E8" s="2"/>
      <c r="F8" s="13" t="s">
        <v>9</v>
      </c>
      <c r="H8" s="14">
        <f>SUM(H13:I15)</f>
        <v>24189.66031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75" customHeight="1">
      <c r="A9" s="13" t="s">
        <v>10</v>
      </c>
      <c r="B9" s="15">
        <f>AVERAGE(G13:G15)</f>
        <v>0.08166666667</v>
      </c>
      <c r="C9" s="5"/>
      <c r="D9" s="6"/>
      <c r="E9" s="2"/>
      <c r="F9" s="13" t="s">
        <v>11</v>
      </c>
      <c r="H9" s="14">
        <f>H4</f>
        <v>25000</v>
      </c>
      <c r="I9" s="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75" customHeight="1">
      <c r="A10" s="13" t="s">
        <v>12</v>
      </c>
      <c r="B10" s="14">
        <f>B8*B9/12</f>
        <v>4042.5</v>
      </c>
      <c r="C10" s="5"/>
      <c r="D10" s="6"/>
      <c r="E10" s="2"/>
      <c r="F10" s="13" t="s">
        <v>13</v>
      </c>
      <c r="H10" s="14">
        <f>H9-H8</f>
        <v>810.3396927</v>
      </c>
      <c r="I10" s="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2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7.5" customHeight="1">
      <c r="A12" s="16" t="s">
        <v>14</v>
      </c>
      <c r="B12" s="17" t="s">
        <v>15</v>
      </c>
      <c r="C12" s="18"/>
      <c r="D12" s="19" t="s">
        <v>16</v>
      </c>
      <c r="E12" s="17" t="s">
        <v>17</v>
      </c>
      <c r="F12" s="18"/>
      <c r="G12" s="19" t="s">
        <v>18</v>
      </c>
      <c r="H12" s="20" t="s">
        <v>19</v>
      </c>
      <c r="I12" s="1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75" customHeight="1">
      <c r="A13" s="21" t="s">
        <v>20</v>
      </c>
      <c r="B13" s="22">
        <f t="shared" ref="B13:B15" si="1">TODAY()</f>
        <v>43690</v>
      </c>
      <c r="C13" s="18"/>
      <c r="D13" s="23">
        <v>5.0</v>
      </c>
      <c r="E13" s="24">
        <v>4000.0</v>
      </c>
      <c r="F13" s="18"/>
      <c r="G13" s="25">
        <v>0.05</v>
      </c>
      <c r="H13" s="26">
        <f>PMT(G13,D13,-E13)</f>
        <v>923.8991925</v>
      </c>
      <c r="I13" s="1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75" customHeight="1">
      <c r="A14" s="21" t="s">
        <v>21</v>
      </c>
      <c r="B14" s="22">
        <f t="shared" si="1"/>
        <v>43690</v>
      </c>
      <c r="C14" s="18"/>
      <c r="D14" s="23">
        <v>48.0</v>
      </c>
      <c r="E14" s="24">
        <v>500000.0</v>
      </c>
      <c r="F14" s="18"/>
      <c r="G14" s="25">
        <v>0.11</v>
      </c>
      <c r="H14" s="26">
        <f>PMT(G14/48,D14,-E14)</f>
        <v>11012.00389</v>
      </c>
      <c r="I14" s="1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75" customHeight="1">
      <c r="A15" s="21" t="s">
        <v>22</v>
      </c>
      <c r="B15" s="22">
        <f t="shared" si="1"/>
        <v>43690</v>
      </c>
      <c r="C15" s="18"/>
      <c r="D15" s="23">
        <v>12.0</v>
      </c>
      <c r="E15" s="24">
        <v>90000.0</v>
      </c>
      <c r="F15" s="18"/>
      <c r="G15" s="25">
        <v>0.085</v>
      </c>
      <c r="H15" s="26">
        <f>PMT(G15,D15,-E15)</f>
        <v>12253.75723</v>
      </c>
      <c r="I15" s="1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75" customHeight="1">
      <c r="A16" s="21"/>
      <c r="B16" s="27"/>
      <c r="C16" s="18"/>
      <c r="D16" s="28"/>
      <c r="E16" s="24"/>
      <c r="F16" s="18"/>
      <c r="G16" s="28"/>
      <c r="H16" s="26"/>
      <c r="I16" s="1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75" customHeight="1">
      <c r="A17" s="2"/>
      <c r="B17" s="29"/>
      <c r="C17" s="29"/>
      <c r="D17" s="2"/>
      <c r="E17" s="2"/>
      <c r="F17" s="29"/>
      <c r="G17" s="2"/>
      <c r="H17" s="29"/>
      <c r="I17" s="29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75" customHeight="1">
      <c r="A18" s="30" t="s">
        <v>23</v>
      </c>
      <c r="B18" s="31"/>
      <c r="C18" s="18"/>
      <c r="D18" s="32" t="s">
        <v>24</v>
      </c>
      <c r="E18" s="18"/>
      <c r="F18" s="2"/>
      <c r="G18" s="33" t="s">
        <v>25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75" customHeight="1">
      <c r="A19" s="34" t="s">
        <v>26</v>
      </c>
      <c r="B19" s="31"/>
      <c r="C19" s="18"/>
      <c r="D19" s="24">
        <v>810.34</v>
      </c>
      <c r="E19" s="18"/>
      <c r="F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75" customHeight="1">
      <c r="A20" s="34"/>
      <c r="B20" s="31"/>
      <c r="C20" s="18"/>
      <c r="D20" s="24"/>
      <c r="E20" s="18"/>
      <c r="F20" s="2"/>
      <c r="G20" s="35"/>
      <c r="H20" s="35"/>
      <c r="I20" s="35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75" customHeight="1">
      <c r="A21" s="36" t="s">
        <v>27</v>
      </c>
      <c r="B21" s="31"/>
      <c r="C21" s="18"/>
      <c r="D21" s="37">
        <f>SUM(D19:D20)</f>
        <v>810.34</v>
      </c>
      <c r="E21" s="18"/>
      <c r="F21" s="2"/>
      <c r="G21" s="38" t="s">
        <v>28</v>
      </c>
      <c r="H21" s="39"/>
      <c r="I21" s="40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2"/>
      <c r="B22" s="41"/>
      <c r="C22" s="41"/>
      <c r="D22" s="4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0.0" customHeight="1">
      <c r="A23" s="10"/>
      <c r="B23" s="10"/>
      <c r="C23" s="10"/>
      <c r="D23" s="10"/>
      <c r="E23" s="1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0.0" customHeight="1">
      <c r="A24" s="10"/>
      <c r="B24" s="10"/>
      <c r="C24" s="10"/>
      <c r="D24" s="10"/>
      <c r="E24" s="1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30.0" customHeight="1">
      <c r="A25" s="10"/>
      <c r="B25" s="10"/>
      <c r="C25" s="10"/>
      <c r="D25" s="10"/>
      <c r="E25" s="1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30.0" customHeight="1">
      <c r="A26" s="10"/>
      <c r="B26" s="10"/>
      <c r="C26" s="10"/>
      <c r="D26" s="10"/>
      <c r="E26" s="1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30.0" customHeight="1">
      <c r="A27" s="10"/>
      <c r="B27" s="10"/>
      <c r="C27" s="10"/>
      <c r="D27" s="10"/>
      <c r="E27" s="1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30.0" customHeight="1">
      <c r="A28" s="10"/>
      <c r="B28" s="10"/>
      <c r="C28" s="10"/>
      <c r="D28" s="10"/>
      <c r="E28" s="1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30.0" customHeight="1">
      <c r="A29" s="10"/>
      <c r="B29" s="10"/>
      <c r="C29" s="10"/>
      <c r="D29" s="10"/>
      <c r="E29" s="10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30.0" customHeight="1">
      <c r="A30" s="10"/>
      <c r="B30" s="10"/>
      <c r="C30" s="10"/>
      <c r="D30" s="10"/>
      <c r="E30" s="1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30.0" customHeight="1">
      <c r="A31" s="10"/>
      <c r="B31" s="10"/>
      <c r="C31" s="10"/>
      <c r="D31" s="10"/>
      <c r="E31" s="1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30.0" customHeight="1">
      <c r="A32" s="10"/>
      <c r="B32" s="10"/>
      <c r="C32" s="10"/>
      <c r="D32" s="10"/>
      <c r="E32" s="1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30.0" customHeight="1">
      <c r="A33" s="10"/>
      <c r="B33" s="10"/>
      <c r="C33" s="10"/>
      <c r="D33" s="10"/>
      <c r="E33" s="1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30.0" customHeight="1">
      <c r="A34" s="10"/>
      <c r="B34" s="10"/>
      <c r="C34" s="10"/>
      <c r="D34" s="10"/>
      <c r="E34" s="1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30.0" customHeight="1">
      <c r="A35" s="10"/>
      <c r="B35" s="10"/>
      <c r="C35" s="10"/>
      <c r="D35" s="10"/>
      <c r="E35" s="1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30.0" customHeight="1">
      <c r="A36" s="10"/>
      <c r="B36" s="10"/>
      <c r="C36" s="10"/>
      <c r="D36" s="10"/>
      <c r="E36" s="1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30.0" customHeight="1">
      <c r="A37" s="10"/>
      <c r="B37" s="10"/>
      <c r="C37" s="10"/>
      <c r="D37" s="10"/>
      <c r="E37" s="1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75" customHeight="1">
      <c r="A38" s="10"/>
      <c r="B38" s="10"/>
      <c r="C38" s="10"/>
      <c r="D38" s="10"/>
      <c r="E38" s="1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75" customHeight="1">
      <c r="A39" s="10"/>
      <c r="B39" s="10"/>
      <c r="C39" s="10"/>
      <c r="D39" s="10"/>
      <c r="E39" s="1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75" customHeight="1">
      <c r="A40" s="10"/>
      <c r="B40" s="10"/>
      <c r="C40" s="10"/>
      <c r="D40" s="10"/>
      <c r="E40" s="1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75" customHeight="1">
      <c r="A41" s="10"/>
      <c r="B41" s="10"/>
      <c r="C41" s="10"/>
      <c r="D41" s="10"/>
      <c r="E41" s="1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75" customHeight="1">
      <c r="A42" s="10"/>
      <c r="B42" s="10"/>
      <c r="C42" s="10"/>
      <c r="D42" s="10"/>
      <c r="E42" s="1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75" customHeight="1">
      <c r="A43" s="2"/>
      <c r="B43" s="2"/>
      <c r="C43" s="2"/>
      <c r="D43" s="42"/>
      <c r="E43" s="4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75" customHeight="1">
      <c r="A44" s="2"/>
      <c r="B44" s="2"/>
      <c r="C44" s="2"/>
      <c r="D44" s="2"/>
      <c r="E44" s="4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75" customHeight="1">
      <c r="A45" s="2"/>
      <c r="B45" s="2"/>
      <c r="C45" s="2"/>
      <c r="D45" s="2"/>
      <c r="E45" s="4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1">
    <mergeCell ref="H12:I12"/>
    <mergeCell ref="E12:F12"/>
    <mergeCell ref="F8:G8"/>
    <mergeCell ref="B8:D8"/>
    <mergeCell ref="B9:D9"/>
    <mergeCell ref="B10:D10"/>
    <mergeCell ref="H4:I4"/>
    <mergeCell ref="F4:G4"/>
    <mergeCell ref="B13:C13"/>
    <mergeCell ref="E13:F13"/>
    <mergeCell ref="B4:D4"/>
    <mergeCell ref="A1:I1"/>
    <mergeCell ref="H8:I8"/>
    <mergeCell ref="H5:I5"/>
    <mergeCell ref="B5:D5"/>
    <mergeCell ref="F5:G5"/>
    <mergeCell ref="A19:C19"/>
    <mergeCell ref="A20:C20"/>
    <mergeCell ref="A21:C21"/>
    <mergeCell ref="D19:E19"/>
    <mergeCell ref="D20:E20"/>
    <mergeCell ref="D21:E21"/>
    <mergeCell ref="E14:F14"/>
    <mergeCell ref="E15:F15"/>
    <mergeCell ref="H13:I13"/>
    <mergeCell ref="H14:I14"/>
    <mergeCell ref="H15:I15"/>
    <mergeCell ref="G18:I19"/>
    <mergeCell ref="H21:I21"/>
    <mergeCell ref="H16:I16"/>
    <mergeCell ref="A18:C18"/>
    <mergeCell ref="B16:C16"/>
    <mergeCell ref="B12:C12"/>
    <mergeCell ref="B14:C14"/>
    <mergeCell ref="B15:C15"/>
    <mergeCell ref="D18:E18"/>
    <mergeCell ref="E16:F16"/>
    <mergeCell ref="H9:I9"/>
    <mergeCell ref="F9:G9"/>
    <mergeCell ref="F10:G10"/>
    <mergeCell ref="H10:I10"/>
  </mergeCells>
  <printOptions/>
  <pageMargins bottom="0.75" footer="0.0" header="0.0" left="0.7" right="0.7" top="0.75"/>
  <pageSetup orientation="landscape"/>
  <drawing r:id="rId1"/>
</worksheet>
</file>