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<sst xmlns="http://schemas.openxmlformats.org/spreadsheetml/2006/main" count="40" uniqueCount="36">
  <si>
    <t>Construction Cost Estimate</t>
  </si>
  <si>
    <t>Project Name:</t>
  </si>
  <si>
    <t>Estimated By:</t>
  </si>
  <si>
    <t>Estimate #:</t>
  </si>
  <si>
    <t>Issue Date:</t>
  </si>
  <si>
    <t>Valid Till:</t>
  </si>
  <si>
    <t>Description</t>
  </si>
  <si>
    <t>Qty</t>
  </si>
  <si>
    <t>Unit Price</t>
  </si>
  <si>
    <t>Total</t>
  </si>
  <si>
    <t>General Requirements</t>
  </si>
  <si>
    <t>Permits</t>
  </si>
  <si>
    <t>Plan &amp; Specifications</t>
  </si>
  <si>
    <t>Mobilization</t>
  </si>
  <si>
    <t>Dumpsters</t>
  </si>
  <si>
    <t>Total General Requirements:</t>
  </si>
  <si>
    <t>Site Work</t>
  </si>
  <si>
    <t>Excavations</t>
  </si>
  <si>
    <t>Surveying</t>
  </si>
  <si>
    <t>Backfill</t>
  </si>
  <si>
    <t>Drainage</t>
  </si>
  <si>
    <t>Total Site Work:</t>
  </si>
  <si>
    <t>Foundation</t>
  </si>
  <si>
    <t xml:space="preserve">Concrete </t>
  </si>
  <si>
    <t>Brick</t>
  </si>
  <si>
    <t>Mortar</t>
  </si>
  <si>
    <t>Damp Proofing</t>
  </si>
  <si>
    <t>Total Foundation:</t>
  </si>
  <si>
    <t>Footings</t>
  </si>
  <si>
    <t>Layout</t>
  </si>
  <si>
    <t>Steel</t>
  </si>
  <si>
    <t>Drains</t>
  </si>
  <si>
    <t>Total Footings:</t>
  </si>
  <si>
    <t>Subtotal:</t>
  </si>
  <si>
    <t>Tax @ 5 %: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</si>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</sst>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8.0"/>
      <color rgb="FF0070C0"/>
      <name val="Lato"/>
    </font>
    <font>
      <sz val="11.0"/>
      <color rgb="FF000000"/>
      <name val="Lato"/>
    </font>
    <font>
      <b/>
      <sz val="12.0"/>
      <color rgb="FFFFFFFF"/>
      <name val="Lato"/>
    </font>
    <font/>
    <font>
      <b/>
      <sz val="12.0"/>
      <color rgb="FF262626"/>
      <name val="Lato"/>
    </font>
    <font>
      <sz val="12.0"/>
      <color rgb="FF000000"/>
      <name val="Lato"/>
    </font>
    <font>
      <sz val="12.0"/>
      <color rgb="FF262626"/>
      <name val="Lato"/>
    </font>
    <font>
      <b/>
      <sz val="12.0"/>
      <color rgb="FF0070C0"/>
      <name val="Lato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E7F5FF"/>
        <bgColor rgb="FFE7F5FF"/>
      </patternFill>
    </fill>
  </fills>
  <borders count="12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n">
        <color rgb="FFD8D8D8"/>
      </bottom>
    </border>
    <border>
      <top style="thin">
        <color rgb="FFD8D8D8"/>
      </top>
      <bottom style="thin">
        <color rgb="FF0070C0"/>
      </bottom>
    </border>
    <border>
      <left/>
      <right/>
      <top style="thin">
        <color rgb="FFD8D8D8"/>
      </top>
      <bottom style="thin">
        <color rgb="FF0070C0"/>
      </bottom>
    </border>
    <border>
      <top style="thin">
        <color rgb="FF0070C0"/>
      </top>
      <bottom style="thin">
        <color rgb="FFD8D8D8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2" numFmtId="0" xfId="0" applyAlignment="1" applyFont="1">
      <alignment horizontal="left" vertical="center"/>
    </xf>
    <xf borderId="1" fillId="0" fontId="2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/>
    </xf>
    <xf borderId="4" fillId="2" fontId="3" numFmtId="0" xfId="0" applyAlignment="1" applyBorder="1" applyFill="1" applyFont="1">
      <alignment horizontal="left" vertical="center"/>
    </xf>
    <xf borderId="5" fillId="0" fontId="4" numFmtId="0" xfId="0" applyBorder="1" applyFont="1"/>
    <xf borderId="6" fillId="0" fontId="4" numFmtId="0" xfId="0" applyBorder="1" applyFont="1"/>
    <xf borderId="7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shrinkToFit="0" vertical="center" wrapText="1"/>
    </xf>
    <xf borderId="4" fillId="3" fontId="5" numFmtId="0" xfId="0" applyAlignment="1" applyBorder="1" applyFill="1" applyFont="1">
      <alignment vertical="center"/>
    </xf>
    <xf borderId="1" fillId="0" fontId="6" numFmtId="0" xfId="0" applyAlignment="1" applyBorder="1" applyFont="1">
      <alignment horizontal="left" vertical="center"/>
    </xf>
    <xf borderId="1" fillId="0" fontId="4" numFmtId="0" xfId="0" applyBorder="1" applyFont="1"/>
    <xf borderId="1" fillId="0" fontId="6" numFmtId="0" xfId="0" applyAlignment="1" applyBorder="1" applyFont="1">
      <alignment horizontal="center" vertical="center"/>
    </xf>
    <xf borderId="8" fillId="4" fontId="7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4" numFmtId="0" xfId="0" applyBorder="1" applyFont="1"/>
    <xf borderId="9" fillId="0" fontId="6" numFmtId="0" xfId="0" applyAlignment="1" applyBorder="1" applyFont="1">
      <alignment horizontal="left" vertical="center"/>
    </xf>
    <xf borderId="9" fillId="0" fontId="4" numFmtId="0" xfId="0" applyBorder="1" applyFont="1"/>
    <xf borderId="9" fillId="0" fontId="6" numFmtId="0" xfId="0" applyAlignment="1" applyBorder="1" applyFont="1">
      <alignment horizontal="center" vertical="center"/>
    </xf>
    <xf borderId="10" fillId="4" fontId="7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  <xf borderId="0" fillId="0" fontId="8" numFmtId="0" xfId="0" applyAlignment="1" applyFont="1">
      <alignment horizontal="right" vertical="center"/>
    </xf>
    <xf borderId="0" fillId="0" fontId="6" numFmtId="164" xfId="0" applyAlignment="1" applyFont="1" applyNumberFormat="1">
      <alignment horizontal="center" vertical="center"/>
    </xf>
    <xf borderId="4" fillId="3" fontId="5" numFmtId="0" xfId="0" applyAlignment="1" applyBorder="1" applyFont="1">
      <alignment horizontal="left" vertical="center"/>
    </xf>
    <xf borderId="8" fillId="4" fontId="6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left" vertical="center"/>
    </xf>
    <xf borderId="9" fillId="0" fontId="2" numFmtId="0" xfId="0" applyAlignment="1" applyBorder="1" applyFont="1">
      <alignment horizontal="center" vertical="center"/>
    </xf>
    <xf borderId="10" fillId="4" fontId="6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left" vertical="center"/>
    </xf>
    <xf borderId="0" fillId="0" fontId="0" numFmtId="0" xfId="0" applyFont="1"/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1" fillId="0" fontId="6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11" fillId="0" fontId="8" numFmtId="0" xfId="0" applyAlignment="1" applyBorder="1" applyFont="1">
      <alignment horizontal="right" vertical="center"/>
    </xf>
    <xf borderId="11" fillId="0" fontId="4" numFmtId="0" xfId="0" applyBorder="1" applyFont="1"/>
    <xf borderId="11" fillId="0" fontId="7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right" vertical="center"/>
    </xf>
    <xf borderId="1" fillId="0" fontId="5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right" vertical="center"/>
    </xf>
    <xf borderId="2" fillId="0" fontId="5" numFmtId="164" xfId="0" applyAlignment="1" applyBorder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3" fillId="0" fontId="5" numFmtId="0" xfId="0" applyAlignment="1" applyBorder="1" applyFont="1">
      <alignment horizontal="right" vertical="center"/>
    </xf>
    <xf borderId="3" fillId="0" fontId="4" numFmtId="0" xfId="0" applyBorder="1" applyFont="1"/>
    <xf borderId="3" fillId="0" fontId="5" numFmtId="164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right" vertical="center"/>
    </xf>
    <xf borderId="7" fillId="2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95250</xdr:rowOff>
    </xdr:from>
    <xdr:ext cx="361950" cy="333375"/>
    <xdr:grpSp>
      <xdr:nvGrpSpPr>
        <xdr:cNvPr id="2" name="Shape 2"/>
        <xdr:cNvGrpSpPr/>
      </xdr:nvGrpSpPr>
      <xdr:grpSpPr>
        <a:xfrm>
          <a:off x="5165025" y="3613313"/>
          <a:ext cx="361950" cy="333375"/>
          <a:chOff x="5165025" y="3613313"/>
          <a:chExt cx="361950" cy="333375"/>
        </a:xfrm>
      </xdr:grpSpPr>
      <xdr:grpSp>
        <xdr:nvGrpSpPr>
          <xdr:cNvPr id="3" name="Shape 3"/>
          <xdr:cNvGrpSpPr/>
        </xdr:nvGrpSpPr>
        <xdr:grpSpPr>
          <a:xfrm>
            <a:off x="5165025" y="3613313"/>
            <a:ext cx="361950" cy="333375"/>
            <a:chOff x="-3810" y="3810"/>
            <a:chExt cx="478155" cy="477520"/>
          </a:xfrm>
        </xdr:grpSpPr>
        <xdr:sp>
          <xdr:nvSpPr>
            <xdr:cNvPr id="4" name="Shape 4"/>
            <xdr:cNvSpPr/>
          </xdr:nvSpPr>
          <xdr:spPr>
            <a:xfrm>
              <a:off x="-3810" y="3810"/>
              <a:ext cx="478150" cy="477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8895" y="368300"/>
              <a:ext cx="86360" cy="113030"/>
            </a:xfrm>
            <a:custGeom>
              <a:rect b="b" l="l" r="r" t="t"/>
              <a:pathLst>
                <a:path extrusionOk="0" h="178" w="136">
                  <a:moveTo>
                    <a:pt x="18" y="172"/>
                  </a:moveTo>
                  <a:lnTo>
                    <a:pt x="0" y="66"/>
                  </a:lnTo>
                  <a:lnTo>
                    <a:pt x="136" y="0"/>
                  </a:lnTo>
                  <a:lnTo>
                    <a:pt x="136" y="172"/>
                  </a:lnTo>
                  <a:lnTo>
                    <a:pt x="136" y="178"/>
                  </a:lnTo>
                  <a:lnTo>
                    <a:pt x="130" y="178"/>
                  </a:lnTo>
                  <a:lnTo>
                    <a:pt x="29" y="178"/>
                  </a:lnTo>
                  <a:lnTo>
                    <a:pt x="24" y="178"/>
                  </a:lnTo>
                  <a:lnTo>
                    <a:pt x="18" y="172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29845" y="274320"/>
              <a:ext cx="105410" cy="120650"/>
            </a:xfrm>
            <a:custGeom>
              <a:rect b="b" l="l" r="r" t="t"/>
              <a:pathLst>
                <a:path extrusionOk="0" h="190" w="166">
                  <a:moveTo>
                    <a:pt x="24" y="190"/>
                  </a:moveTo>
                  <a:lnTo>
                    <a:pt x="0" y="71"/>
                  </a:lnTo>
                  <a:lnTo>
                    <a:pt x="166" y="0"/>
                  </a:lnTo>
                  <a:lnTo>
                    <a:pt x="166" y="131"/>
                  </a:lnTo>
                  <a:lnTo>
                    <a:pt x="24" y="19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4605" y="180340"/>
              <a:ext cx="120650" cy="128270"/>
            </a:xfrm>
            <a:custGeom>
              <a:rect b="b" l="l" r="r" t="t"/>
              <a:pathLst>
                <a:path extrusionOk="0" h="202" w="190">
                  <a:moveTo>
                    <a:pt x="24" y="202"/>
                  </a:moveTo>
                  <a:lnTo>
                    <a:pt x="0" y="83"/>
                  </a:lnTo>
                  <a:lnTo>
                    <a:pt x="190" y="0"/>
                  </a:lnTo>
                  <a:lnTo>
                    <a:pt x="190" y="125"/>
                  </a:lnTo>
                  <a:lnTo>
                    <a:pt x="24" y="202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-3810" y="52705"/>
              <a:ext cx="139065" cy="165100"/>
            </a:xfrm>
            <a:custGeom>
              <a:rect b="b" l="l" r="r" t="t"/>
              <a:pathLst>
                <a:path extrusionOk="0" h="260" w="219">
                  <a:moveTo>
                    <a:pt x="219" y="0"/>
                  </a:moveTo>
                  <a:lnTo>
                    <a:pt x="219" y="12"/>
                  </a:lnTo>
                  <a:lnTo>
                    <a:pt x="219" y="177"/>
                  </a:lnTo>
                  <a:lnTo>
                    <a:pt x="29" y="260"/>
                  </a:lnTo>
                  <a:lnTo>
                    <a:pt x="0" y="130"/>
                  </a:lnTo>
                  <a:lnTo>
                    <a:pt x="0" y="124"/>
                  </a:lnTo>
                  <a:lnTo>
                    <a:pt x="6" y="118"/>
                  </a:lnTo>
                  <a:lnTo>
                    <a:pt x="207" y="6"/>
                  </a:lnTo>
                  <a:lnTo>
                    <a:pt x="219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-3810" y="52705"/>
              <a:ext cx="139065" cy="165100"/>
            </a:xfrm>
            <a:custGeom>
              <a:rect b="b" l="l" r="r" t="t"/>
              <a:pathLst>
                <a:path extrusionOk="0" h="260" w="219">
                  <a:moveTo>
                    <a:pt x="219" y="0"/>
                  </a:moveTo>
                  <a:lnTo>
                    <a:pt x="219" y="12"/>
                  </a:lnTo>
                  <a:lnTo>
                    <a:pt x="219" y="177"/>
                  </a:lnTo>
                  <a:lnTo>
                    <a:pt x="29" y="260"/>
                  </a:lnTo>
                  <a:lnTo>
                    <a:pt x="0" y="130"/>
                  </a:lnTo>
                  <a:lnTo>
                    <a:pt x="0" y="124"/>
                  </a:lnTo>
                  <a:lnTo>
                    <a:pt x="6" y="118"/>
                  </a:lnTo>
                  <a:lnTo>
                    <a:pt x="207" y="6"/>
                  </a:lnTo>
                  <a:lnTo>
                    <a:pt x="219" y="0"/>
                  </a:lnTo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331470" y="168910"/>
              <a:ext cx="142875" cy="135890"/>
            </a:xfrm>
            <a:custGeom>
              <a:rect b="b" l="l" r="r" t="t"/>
              <a:pathLst>
                <a:path extrusionOk="0" h="214" w="225">
                  <a:moveTo>
                    <a:pt x="17" y="0"/>
                  </a:moveTo>
                  <a:lnTo>
                    <a:pt x="225" y="48"/>
                  </a:lnTo>
                  <a:lnTo>
                    <a:pt x="219" y="101"/>
                  </a:lnTo>
                  <a:lnTo>
                    <a:pt x="0" y="214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323850" y="252095"/>
              <a:ext cx="142875" cy="116205"/>
            </a:xfrm>
            <a:custGeom>
              <a:rect b="b" l="l" r="r" t="t"/>
              <a:pathLst>
                <a:path extrusionOk="0" h="183" w="225">
                  <a:moveTo>
                    <a:pt x="225" y="0"/>
                  </a:moveTo>
                  <a:lnTo>
                    <a:pt x="213" y="89"/>
                  </a:lnTo>
                  <a:lnTo>
                    <a:pt x="0" y="183"/>
                  </a:lnTo>
                  <a:lnTo>
                    <a:pt x="12" y="106"/>
                  </a:lnTo>
                  <a:lnTo>
                    <a:pt x="225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316230" y="323215"/>
              <a:ext cx="139065" cy="116840"/>
            </a:xfrm>
            <a:custGeom>
              <a:rect b="b" l="l" r="r" t="t"/>
              <a:pathLst>
                <a:path extrusionOk="0" h="184" w="219">
                  <a:moveTo>
                    <a:pt x="219" y="0"/>
                  </a:moveTo>
                  <a:lnTo>
                    <a:pt x="207" y="89"/>
                  </a:lnTo>
                  <a:lnTo>
                    <a:pt x="0" y="184"/>
                  </a:lnTo>
                  <a:lnTo>
                    <a:pt x="12" y="101"/>
                  </a:lnTo>
                  <a:lnTo>
                    <a:pt x="219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312420" y="394970"/>
              <a:ext cx="132080" cy="86360"/>
            </a:xfrm>
            <a:custGeom>
              <a:rect b="b" l="l" r="r" t="t"/>
              <a:pathLst>
                <a:path extrusionOk="0" h="136" w="208">
                  <a:moveTo>
                    <a:pt x="208" y="0"/>
                  </a:moveTo>
                  <a:lnTo>
                    <a:pt x="190" y="136"/>
                  </a:lnTo>
                  <a:lnTo>
                    <a:pt x="53" y="136"/>
                  </a:lnTo>
                  <a:lnTo>
                    <a:pt x="0" y="136"/>
                  </a:lnTo>
                  <a:lnTo>
                    <a:pt x="6" y="95"/>
                  </a:lnTo>
                  <a:lnTo>
                    <a:pt x="208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150495" y="3810"/>
              <a:ext cx="191770" cy="180340"/>
            </a:xfrm>
            <a:custGeom>
              <a:rect b="b" l="l" r="r" t="t"/>
              <a:pathLst>
                <a:path extrusionOk="0" h="284" w="302">
                  <a:moveTo>
                    <a:pt x="0" y="0"/>
                  </a:moveTo>
                  <a:lnTo>
                    <a:pt x="0" y="284"/>
                  </a:lnTo>
                  <a:lnTo>
                    <a:pt x="291" y="254"/>
                  </a:lnTo>
                  <a:lnTo>
                    <a:pt x="302" y="13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150495" y="3810"/>
              <a:ext cx="191770" cy="180340"/>
            </a:xfrm>
            <a:custGeom>
              <a:rect b="b" l="l" r="r" t="t"/>
              <a:pathLst>
                <a:path extrusionOk="0" h="284" w="302">
                  <a:moveTo>
                    <a:pt x="0" y="0"/>
                  </a:moveTo>
                  <a:lnTo>
                    <a:pt x="0" y="284"/>
                  </a:lnTo>
                  <a:lnTo>
                    <a:pt x="291" y="254"/>
                  </a:lnTo>
                  <a:lnTo>
                    <a:pt x="302" y="130"/>
                  </a:lnTo>
                  <a:lnTo>
                    <a:pt x="0" y="0"/>
                  </a:lnTo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150495" y="180340"/>
              <a:ext cx="184785" cy="67945"/>
            </a:xfrm>
            <a:custGeom>
              <a:rect b="b" l="l" r="r" t="t"/>
              <a:pathLst>
                <a:path extrusionOk="0" h="107" w="291">
                  <a:moveTo>
                    <a:pt x="0" y="30"/>
                  </a:moveTo>
                  <a:lnTo>
                    <a:pt x="0" y="107"/>
                  </a:lnTo>
                  <a:lnTo>
                    <a:pt x="285" y="77"/>
                  </a:lnTo>
                  <a:lnTo>
                    <a:pt x="291" y="0"/>
                  </a:lnTo>
                  <a:lnTo>
                    <a:pt x="0" y="3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7" name="Shape 17"/>
            <xdr:cNvSpPr/>
          </xdr:nvSpPr>
          <xdr:spPr>
            <a:xfrm>
              <a:off x="150495" y="240665"/>
              <a:ext cx="177165" cy="67945"/>
            </a:xfrm>
            <a:custGeom>
              <a:rect b="b" l="l" r="r" t="t"/>
              <a:pathLst>
                <a:path extrusionOk="0" h="107" w="279">
                  <a:moveTo>
                    <a:pt x="0" y="30"/>
                  </a:moveTo>
                  <a:lnTo>
                    <a:pt x="0" y="107"/>
                  </a:lnTo>
                  <a:lnTo>
                    <a:pt x="273" y="83"/>
                  </a:lnTo>
                  <a:lnTo>
                    <a:pt x="279" y="0"/>
                  </a:lnTo>
                  <a:lnTo>
                    <a:pt x="0" y="30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150495" y="308610"/>
              <a:ext cx="169545" cy="172720"/>
            </a:xfrm>
            <a:custGeom>
              <a:rect b="b" l="l" r="r" t="t"/>
              <a:pathLst>
                <a:path extrusionOk="0" h="272" w="267">
                  <a:moveTo>
                    <a:pt x="0" y="17"/>
                  </a:moveTo>
                  <a:lnTo>
                    <a:pt x="0" y="272"/>
                  </a:lnTo>
                  <a:lnTo>
                    <a:pt x="243" y="272"/>
                  </a:lnTo>
                  <a:lnTo>
                    <a:pt x="267" y="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7.86"/>
    <col customWidth="1" min="6" max="6" width="8.71"/>
    <col customWidth="1" min="7" max="7" width="9.14"/>
    <col customWidth="1" min="8" max="8" width="8.71"/>
    <col customWidth="1" min="9" max="9" width="15.71"/>
    <col customWidth="1" min="10" max="26" width="8.71"/>
  </cols>
  <sheetData>
    <row r="1" ht="9.0" customHeight="1">
      <c r="A1" s="1" t="s">
        <v>0</v>
      </c>
    </row>
    <row r="2" ht="9.0" customHeight="1"/>
    <row r="3" ht="9.0" customHeight="1"/>
    <row r="4" ht="9.0" customHeight="1"/>
    <row r="5" ht="9.0" customHeight="1"/>
    <row r="6">
      <c r="A6" s="2"/>
      <c r="B6" s="2"/>
      <c r="C6" s="2"/>
      <c r="D6" s="2"/>
      <c r="E6" s="2"/>
      <c r="F6" s="2"/>
      <c r="G6" s="2"/>
      <c r="H6" s="2"/>
      <c r="I6" s="2"/>
    </row>
    <row r="7" ht="18.0" customHeight="1">
      <c r="A7" s="3" t="s">
        <v>1</v>
      </c>
      <c r="C7" s="4"/>
      <c r="D7" s="4"/>
      <c r="E7" s="4"/>
      <c r="F7" s="4"/>
      <c r="G7" s="4" t="s">
        <v>2</v>
      </c>
      <c r="H7" s="4"/>
      <c r="I7" s="4"/>
    </row>
    <row r="8" ht="18.0" customHeight="1">
      <c r="A8" s="3" t="s">
        <v>3</v>
      </c>
      <c r="C8" s="5"/>
      <c r="D8" s="5"/>
      <c r="E8" s="5"/>
      <c r="F8" s="5"/>
      <c r="G8" s="5"/>
      <c r="H8" s="5"/>
      <c r="I8" s="5"/>
    </row>
    <row r="9" ht="18.0" customHeight="1">
      <c r="A9" s="3" t="s">
        <v>4</v>
      </c>
      <c r="C9" s="5"/>
      <c r="D9" s="5"/>
      <c r="E9" s="5"/>
      <c r="F9" s="5"/>
      <c r="G9" s="5"/>
      <c r="H9" s="5"/>
      <c r="I9" s="5"/>
    </row>
    <row r="10" ht="18.0" customHeight="1">
      <c r="A10" s="3" t="s">
        <v>5</v>
      </c>
      <c r="C10" s="6"/>
      <c r="D10" s="6"/>
      <c r="E10" s="6"/>
      <c r="F10" s="6"/>
      <c r="G10" s="6"/>
      <c r="H10" s="6"/>
      <c r="I10" s="6"/>
    </row>
    <row r="11" ht="18.0" customHeight="1">
      <c r="A11" s="3"/>
      <c r="B11" s="3"/>
      <c r="C11" s="7"/>
      <c r="D11" s="7"/>
      <c r="E11" s="7"/>
      <c r="F11" s="7"/>
      <c r="G11" s="7"/>
      <c r="H11" s="7"/>
      <c r="I11" s="7"/>
    </row>
    <row r="12">
      <c r="A12" s="8"/>
    </row>
    <row r="13" ht="24.75" customHeight="1">
      <c r="A13" s="9" t="s">
        <v>6</v>
      </c>
      <c r="B13" s="10"/>
      <c r="C13" s="10"/>
      <c r="D13" s="10"/>
      <c r="E13" s="11"/>
      <c r="F13" s="12" t="s">
        <v>7</v>
      </c>
      <c r="G13" s="13" t="s">
        <v>8</v>
      </c>
      <c r="H13" s="11"/>
      <c r="I13" s="12" t="s">
        <v>9</v>
      </c>
    </row>
    <row r="14" ht="24.75" customHeight="1">
      <c r="A14" s="14" t="s">
        <v>10</v>
      </c>
      <c r="B14" s="10"/>
      <c r="C14" s="10"/>
      <c r="D14" s="10"/>
      <c r="E14" s="10"/>
      <c r="F14" s="10"/>
      <c r="G14" s="10"/>
      <c r="H14" s="10"/>
      <c r="I14" s="11"/>
    </row>
    <row r="15" ht="27.0" customHeight="1">
      <c r="A15" s="15" t="s">
        <v>11</v>
      </c>
      <c r="B15" s="16"/>
      <c r="C15" s="16"/>
      <c r="D15" s="16"/>
      <c r="E15" s="16"/>
      <c r="F15" s="17">
        <v>1.0</v>
      </c>
      <c r="G15" s="17">
        <v>100.0</v>
      </c>
      <c r="H15" s="16"/>
      <c r="I15" s="18">
        <f t="shared" ref="I15:I21" si="1">F15*G15</f>
        <v>100</v>
      </c>
    </row>
    <row r="16" ht="27.0" customHeight="1">
      <c r="A16" s="19" t="s">
        <v>12</v>
      </c>
      <c r="B16" s="20"/>
      <c r="C16" s="20"/>
      <c r="D16" s="20"/>
      <c r="E16" s="20"/>
      <c r="F16" s="17">
        <v>1.0</v>
      </c>
      <c r="G16" s="17">
        <v>100.0</v>
      </c>
      <c r="H16" s="16"/>
      <c r="I16" s="18">
        <f t="shared" si="1"/>
        <v>100</v>
      </c>
    </row>
    <row r="17" ht="27.0" customHeight="1">
      <c r="A17" s="19" t="s">
        <v>13</v>
      </c>
      <c r="B17" s="20"/>
      <c r="C17" s="20"/>
      <c r="D17" s="20"/>
      <c r="E17" s="20"/>
      <c r="F17" s="17">
        <v>1.0</v>
      </c>
      <c r="G17" s="17">
        <v>100.0</v>
      </c>
      <c r="H17" s="16"/>
      <c r="I17" s="18">
        <f t="shared" si="1"/>
        <v>100</v>
      </c>
    </row>
    <row r="18" ht="27.0" customHeight="1">
      <c r="A18" s="19" t="s">
        <v>14</v>
      </c>
      <c r="B18" s="20"/>
      <c r="C18" s="20"/>
      <c r="D18" s="20"/>
      <c r="E18" s="20"/>
      <c r="F18" s="17">
        <v>1.0</v>
      </c>
      <c r="G18" s="17">
        <v>100.0</v>
      </c>
      <c r="H18" s="16"/>
      <c r="I18" s="18">
        <f t="shared" si="1"/>
        <v>100</v>
      </c>
    </row>
    <row r="19" ht="27.0" customHeight="1">
      <c r="A19" s="19"/>
      <c r="B19" s="20"/>
      <c r="C19" s="20"/>
      <c r="D19" s="20"/>
      <c r="E19" s="20"/>
      <c r="F19" s="17"/>
      <c r="G19" s="17"/>
      <c r="H19" s="16"/>
      <c r="I19" s="18">
        <f t="shared" si="1"/>
        <v>0</v>
      </c>
    </row>
    <row r="20" ht="27.0" customHeight="1">
      <c r="A20" s="19"/>
      <c r="B20" s="20"/>
      <c r="C20" s="20"/>
      <c r="D20" s="20"/>
      <c r="E20" s="20"/>
      <c r="F20" s="17"/>
      <c r="G20" s="17"/>
      <c r="H20" s="16"/>
      <c r="I20" s="18">
        <f t="shared" si="1"/>
        <v>0</v>
      </c>
    </row>
    <row r="21" ht="27.0" customHeight="1">
      <c r="A21" s="21"/>
      <c r="B21" s="22"/>
      <c r="C21" s="22"/>
      <c r="D21" s="22"/>
      <c r="E21" s="22"/>
      <c r="F21" s="23"/>
      <c r="G21" s="23"/>
      <c r="H21" s="22"/>
      <c r="I21" s="24">
        <f t="shared" si="1"/>
        <v>0</v>
      </c>
    </row>
    <row r="22" ht="27.0" customHeight="1">
      <c r="A22" s="25"/>
      <c r="E22" s="26" t="s">
        <v>15</v>
      </c>
      <c r="I22" s="27">
        <f>SUM(I15:I21)</f>
        <v>400</v>
      </c>
    </row>
    <row r="23" ht="27.0" customHeight="1">
      <c r="A23" s="28" t="s">
        <v>16</v>
      </c>
      <c r="B23" s="10"/>
      <c r="C23" s="10"/>
      <c r="D23" s="10"/>
      <c r="E23" s="10"/>
      <c r="F23" s="10"/>
      <c r="G23" s="10"/>
      <c r="H23" s="10"/>
      <c r="I23" s="11"/>
    </row>
    <row r="24" ht="27.0" customHeight="1">
      <c r="A24" s="15" t="s">
        <v>17</v>
      </c>
      <c r="B24" s="16"/>
      <c r="C24" s="16"/>
      <c r="D24" s="16"/>
      <c r="E24" s="16"/>
      <c r="F24" s="17">
        <v>2.0</v>
      </c>
      <c r="G24" s="17">
        <v>50.0</v>
      </c>
      <c r="H24" s="16"/>
      <c r="I24" s="29">
        <f t="shared" ref="I24:I31" si="2">F24*G24</f>
        <v>100</v>
      </c>
    </row>
    <row r="25" ht="27.0" customHeight="1">
      <c r="A25" s="19" t="s">
        <v>18</v>
      </c>
      <c r="B25" s="20"/>
      <c r="C25" s="20"/>
      <c r="D25" s="20"/>
      <c r="E25" s="20"/>
      <c r="F25" s="17">
        <v>2.0</v>
      </c>
      <c r="G25" s="17">
        <v>50.0</v>
      </c>
      <c r="H25" s="16"/>
      <c r="I25" s="29">
        <f t="shared" si="2"/>
        <v>100</v>
      </c>
    </row>
    <row r="26" ht="27.0" customHeight="1">
      <c r="A26" s="19" t="s">
        <v>19</v>
      </c>
      <c r="B26" s="20"/>
      <c r="C26" s="20"/>
      <c r="D26" s="20"/>
      <c r="E26" s="20"/>
      <c r="F26" s="17">
        <v>2.0</v>
      </c>
      <c r="G26" s="17">
        <v>50.0</v>
      </c>
      <c r="H26" s="16"/>
      <c r="I26" s="29">
        <f t="shared" si="2"/>
        <v>100</v>
      </c>
    </row>
    <row r="27" ht="27.0" customHeight="1">
      <c r="A27" s="19" t="s">
        <v>20</v>
      </c>
      <c r="B27" s="20"/>
      <c r="C27" s="20"/>
      <c r="D27" s="20"/>
      <c r="E27" s="20"/>
      <c r="F27" s="17">
        <v>2.0</v>
      </c>
      <c r="G27" s="17">
        <v>50.0</v>
      </c>
      <c r="H27" s="16"/>
      <c r="I27" s="29">
        <f t="shared" si="2"/>
        <v>100</v>
      </c>
    </row>
    <row r="28" ht="27.0" customHeight="1">
      <c r="A28" s="17"/>
      <c r="B28" s="16"/>
      <c r="C28" s="16"/>
      <c r="D28" s="16"/>
      <c r="E28" s="16"/>
      <c r="F28" s="30"/>
      <c r="G28" s="30"/>
      <c r="H28" s="16"/>
      <c r="I28" s="29">
        <f t="shared" si="2"/>
        <v>0</v>
      </c>
    </row>
    <row r="29" ht="27.0" customHeight="1">
      <c r="A29" s="31"/>
      <c r="B29" s="20"/>
      <c r="C29" s="20"/>
      <c r="D29" s="20"/>
      <c r="E29" s="20"/>
      <c r="F29" s="32"/>
      <c r="G29" s="32"/>
      <c r="H29" s="20"/>
      <c r="I29" s="29">
        <f t="shared" si="2"/>
        <v>0</v>
      </c>
    </row>
    <row r="30" ht="27.0" customHeight="1">
      <c r="A30" s="19"/>
      <c r="B30" s="20"/>
      <c r="C30" s="20"/>
      <c r="D30" s="20"/>
      <c r="E30" s="20"/>
      <c r="F30" s="32"/>
      <c r="G30" s="32"/>
      <c r="H30" s="20"/>
      <c r="I30" s="29">
        <f t="shared" si="2"/>
        <v>0</v>
      </c>
    </row>
    <row r="31" ht="27.0" customHeight="1">
      <c r="A31" s="33"/>
      <c r="B31" s="22"/>
      <c r="C31" s="22"/>
      <c r="D31" s="22"/>
      <c r="E31" s="22"/>
      <c r="F31" s="34"/>
      <c r="G31" s="34"/>
      <c r="H31" s="22"/>
      <c r="I31" s="35">
        <f t="shared" si="2"/>
        <v>0</v>
      </c>
    </row>
    <row r="32" ht="27.0" customHeight="1">
      <c r="A32" s="3"/>
      <c r="B32" s="3"/>
      <c r="C32" s="3"/>
      <c r="D32" s="3"/>
      <c r="E32" s="26" t="s">
        <v>21</v>
      </c>
      <c r="I32" s="27">
        <f>SUM(I24:I31)</f>
        <v>400</v>
      </c>
    </row>
    <row r="33" ht="27.0" customHeight="1">
      <c r="A33" s="28" t="s">
        <v>22</v>
      </c>
      <c r="B33" s="10"/>
      <c r="C33" s="10"/>
      <c r="D33" s="10"/>
      <c r="E33" s="10"/>
      <c r="F33" s="10"/>
      <c r="G33" s="10"/>
      <c r="H33" s="10"/>
      <c r="I33" s="11"/>
    </row>
    <row r="34" ht="27.0" customHeight="1">
      <c r="A34" s="36" t="s">
        <v>23</v>
      </c>
      <c r="B34" s="16"/>
      <c r="C34" s="16"/>
      <c r="D34" s="16"/>
      <c r="E34" s="16"/>
      <c r="F34" s="17">
        <v>1.0</v>
      </c>
      <c r="G34" s="17">
        <v>100.0</v>
      </c>
      <c r="H34" s="16"/>
      <c r="I34" s="29">
        <f t="shared" ref="I34:I39" si="3">F34*G34</f>
        <v>100</v>
      </c>
    </row>
    <row r="35" ht="27.0" customHeight="1">
      <c r="A35" s="37" t="s">
        <v>24</v>
      </c>
      <c r="B35" s="20"/>
      <c r="C35" s="20"/>
      <c r="D35" s="20"/>
      <c r="E35" s="20"/>
      <c r="F35" s="17">
        <v>1.0</v>
      </c>
      <c r="G35" s="17">
        <v>100.0</v>
      </c>
      <c r="H35" s="16"/>
      <c r="I35" s="29">
        <f t="shared" si="3"/>
        <v>100</v>
      </c>
    </row>
    <row r="36" ht="27.0" customHeight="1">
      <c r="A36" s="19" t="s">
        <v>25</v>
      </c>
      <c r="B36" s="20"/>
      <c r="C36" s="20"/>
      <c r="D36" s="20"/>
      <c r="E36" s="20"/>
      <c r="F36" s="17">
        <v>1.0</v>
      </c>
      <c r="G36" s="17">
        <v>100.0</v>
      </c>
      <c r="H36" s="16"/>
      <c r="I36" s="29">
        <f t="shared" si="3"/>
        <v>100</v>
      </c>
    </row>
    <row r="37" ht="27.0" customHeight="1">
      <c r="A37" s="19" t="s">
        <v>26</v>
      </c>
      <c r="B37" s="20"/>
      <c r="C37" s="20"/>
      <c r="D37" s="20"/>
      <c r="E37" s="20"/>
      <c r="F37" s="17">
        <v>1.0</v>
      </c>
      <c r="G37" s="17">
        <v>100.0</v>
      </c>
      <c r="H37" s="16"/>
      <c r="I37" s="29">
        <f t="shared" si="3"/>
        <v>100</v>
      </c>
    </row>
    <row r="38" ht="27.0" customHeight="1">
      <c r="A38" s="19"/>
      <c r="B38" s="20"/>
      <c r="C38" s="20"/>
      <c r="D38" s="20"/>
      <c r="E38" s="20"/>
      <c r="F38" s="32"/>
      <c r="G38" s="32"/>
      <c r="H38" s="20"/>
      <c r="I38" s="29">
        <f t="shared" si="3"/>
        <v>0</v>
      </c>
    </row>
    <row r="39" ht="27.0" customHeight="1">
      <c r="A39" s="21"/>
      <c r="B39" s="22"/>
      <c r="C39" s="22"/>
      <c r="D39" s="22"/>
      <c r="E39" s="22"/>
      <c r="F39" s="34"/>
      <c r="G39" s="34"/>
      <c r="H39" s="22"/>
      <c r="I39" s="35">
        <f t="shared" si="3"/>
        <v>0</v>
      </c>
    </row>
    <row r="40" ht="27.0" customHeight="1">
      <c r="A40" s="38"/>
      <c r="F40" s="39"/>
      <c r="G40" s="40" t="s">
        <v>27</v>
      </c>
      <c r="I40" s="41">
        <f>SUM(I34:I39)</f>
        <v>400</v>
      </c>
    </row>
    <row r="41" ht="27.0" customHeight="1">
      <c r="A41" s="28" t="s">
        <v>28</v>
      </c>
      <c r="B41" s="10"/>
      <c r="C41" s="10"/>
      <c r="D41" s="10"/>
      <c r="E41" s="10"/>
      <c r="F41" s="10"/>
      <c r="G41" s="10"/>
      <c r="H41" s="10"/>
      <c r="I41" s="11"/>
    </row>
    <row r="42" ht="27.0" customHeight="1">
      <c r="A42" s="42" t="s">
        <v>29</v>
      </c>
      <c r="B42" s="16"/>
      <c r="C42" s="16"/>
      <c r="D42" s="16"/>
      <c r="E42" s="16"/>
      <c r="F42" s="17">
        <v>3.0</v>
      </c>
      <c r="G42" s="17">
        <v>70.0</v>
      </c>
      <c r="H42" s="16"/>
      <c r="I42" s="29">
        <f t="shared" ref="I42:I48" si="4">F42*G42</f>
        <v>210</v>
      </c>
    </row>
    <row r="43" ht="27.0" customHeight="1">
      <c r="A43" s="43" t="s">
        <v>30</v>
      </c>
      <c r="B43" s="20"/>
      <c r="C43" s="20"/>
      <c r="D43" s="20"/>
      <c r="E43" s="20"/>
      <c r="F43" s="17">
        <v>3.0</v>
      </c>
      <c r="G43" s="31">
        <v>100.0</v>
      </c>
      <c r="H43" s="20"/>
      <c r="I43" s="29">
        <f t="shared" si="4"/>
        <v>300</v>
      </c>
    </row>
    <row r="44" ht="27.0" customHeight="1">
      <c r="A44" s="43" t="s">
        <v>31</v>
      </c>
      <c r="B44" s="20"/>
      <c r="C44" s="20"/>
      <c r="D44" s="20"/>
      <c r="E44" s="20"/>
      <c r="F44" s="17">
        <v>3.0</v>
      </c>
      <c r="G44" s="31">
        <v>20.0</v>
      </c>
      <c r="H44" s="20"/>
      <c r="I44" s="29">
        <f t="shared" si="4"/>
        <v>60</v>
      </c>
    </row>
    <row r="45" ht="27.0" customHeight="1">
      <c r="A45" s="43"/>
      <c r="B45" s="20"/>
      <c r="C45" s="20"/>
      <c r="D45" s="20"/>
      <c r="E45" s="20"/>
      <c r="F45" s="17">
        <v>3.0</v>
      </c>
      <c r="G45" s="31">
        <v>15.0</v>
      </c>
      <c r="H45" s="20"/>
      <c r="I45" s="29">
        <f t="shared" si="4"/>
        <v>45</v>
      </c>
    </row>
    <row r="46" ht="27.0" customHeight="1">
      <c r="A46" s="43"/>
      <c r="B46" s="20"/>
      <c r="C46" s="20"/>
      <c r="D46" s="20"/>
      <c r="E46" s="20"/>
      <c r="F46" s="31"/>
      <c r="G46" s="31"/>
      <c r="H46" s="20"/>
      <c r="I46" s="29">
        <f t="shared" si="4"/>
        <v>0</v>
      </c>
    </row>
    <row r="47" ht="27.0" customHeight="1">
      <c r="A47" s="44"/>
      <c r="B47" s="20"/>
      <c r="C47" s="20"/>
      <c r="D47" s="20"/>
      <c r="E47" s="20"/>
      <c r="F47" s="31"/>
      <c r="G47" s="31"/>
      <c r="H47" s="20"/>
      <c r="I47" s="29">
        <f t="shared" si="4"/>
        <v>0</v>
      </c>
    </row>
    <row r="48" ht="27.0" customHeight="1">
      <c r="A48" s="33"/>
      <c r="B48" s="22"/>
      <c r="C48" s="22"/>
      <c r="D48" s="22"/>
      <c r="E48" s="22"/>
      <c r="F48" s="34"/>
      <c r="G48" s="34"/>
      <c r="H48" s="22"/>
      <c r="I48" s="35">
        <f t="shared" si="4"/>
        <v>0</v>
      </c>
    </row>
    <row r="49" ht="27.0" customHeight="1">
      <c r="A49" s="3"/>
      <c r="E49" s="45" t="s">
        <v>32</v>
      </c>
      <c r="F49" s="46"/>
      <c r="G49" s="46"/>
      <c r="H49" s="46"/>
      <c r="I49" s="47">
        <f>SUM(I42:I48)</f>
        <v>615</v>
      </c>
    </row>
    <row r="50" ht="27.0" customHeight="1">
      <c r="A50" s="38"/>
      <c r="E50" s="48" t="s">
        <v>15</v>
      </c>
      <c r="I50" s="49">
        <f>I22</f>
        <v>400</v>
      </c>
    </row>
    <row r="51" ht="27.0" customHeight="1">
      <c r="A51" s="38"/>
      <c r="E51" s="50" t="s">
        <v>21</v>
      </c>
      <c r="F51" s="20"/>
      <c r="G51" s="20"/>
      <c r="H51" s="20"/>
      <c r="I51" s="51">
        <f>I32</f>
        <v>400</v>
      </c>
    </row>
    <row r="52" ht="27.0" customHeight="1">
      <c r="A52" s="38"/>
      <c r="E52" s="48" t="s">
        <v>27</v>
      </c>
      <c r="I52" s="52">
        <f>I40</f>
        <v>400</v>
      </c>
    </row>
    <row r="53" ht="27.0" customHeight="1">
      <c r="A53" s="38"/>
      <c r="E53" s="53" t="s">
        <v>32</v>
      </c>
      <c r="F53" s="54"/>
      <c r="G53" s="54"/>
      <c r="H53" s="54"/>
      <c r="I53" s="55">
        <f>I49</f>
        <v>615</v>
      </c>
    </row>
    <row r="54" ht="27.0" customHeight="1">
      <c r="A54" s="38"/>
      <c r="E54" s="50" t="s">
        <v>33</v>
      </c>
      <c r="F54" s="20"/>
      <c r="G54" s="20"/>
      <c r="H54" s="20"/>
      <c r="I54" s="55">
        <f>SUM(I50:I53)</f>
        <v>1815</v>
      </c>
    </row>
    <row r="55" ht="27.0" customHeight="1">
      <c r="A55" s="38"/>
      <c r="E55" s="48" t="s">
        <v>34</v>
      </c>
      <c r="I55" s="55">
        <f>I54*5/100</f>
        <v>90.75</v>
      </c>
    </row>
    <row r="56" ht="27.0" customHeight="1">
      <c r="A56" s="38"/>
      <c r="E56" s="40"/>
      <c r="G56" s="56" t="s">
        <v>35</v>
      </c>
      <c r="H56" s="11"/>
      <c r="I56" s="57">
        <f>I54+I55</f>
        <v>1905.75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90">
    <mergeCell ref="G26:H26"/>
    <mergeCell ref="G25:H25"/>
    <mergeCell ref="G24:H24"/>
    <mergeCell ref="A24:E24"/>
    <mergeCell ref="A25:E25"/>
    <mergeCell ref="A26:E26"/>
    <mergeCell ref="A23:I23"/>
    <mergeCell ref="G29:H29"/>
    <mergeCell ref="G31:H31"/>
    <mergeCell ref="G30:H30"/>
    <mergeCell ref="A29:E29"/>
    <mergeCell ref="A31:E31"/>
    <mergeCell ref="A30:E30"/>
    <mergeCell ref="G37:H37"/>
    <mergeCell ref="G36:H36"/>
    <mergeCell ref="G39:H39"/>
    <mergeCell ref="G35:H35"/>
    <mergeCell ref="G38:H38"/>
    <mergeCell ref="A40:E40"/>
    <mergeCell ref="G40:H40"/>
    <mergeCell ref="A41:I41"/>
    <mergeCell ref="A27:E27"/>
    <mergeCell ref="A28:E28"/>
    <mergeCell ref="G27:H27"/>
    <mergeCell ref="A37:E37"/>
    <mergeCell ref="E32:H32"/>
    <mergeCell ref="G28:H28"/>
    <mergeCell ref="G34:H34"/>
    <mergeCell ref="E22:H22"/>
    <mergeCell ref="A22:D22"/>
    <mergeCell ref="A18:E18"/>
    <mergeCell ref="A19:E19"/>
    <mergeCell ref="G17:H17"/>
    <mergeCell ref="G18:H18"/>
    <mergeCell ref="G16:H16"/>
    <mergeCell ref="G21:H21"/>
    <mergeCell ref="G20:H20"/>
    <mergeCell ref="A17:E17"/>
    <mergeCell ref="A16:E16"/>
    <mergeCell ref="A21:E21"/>
    <mergeCell ref="A20:E20"/>
    <mergeCell ref="G19:H19"/>
    <mergeCell ref="A51:D51"/>
    <mergeCell ref="A50:D50"/>
    <mergeCell ref="A49:D49"/>
    <mergeCell ref="E53:H53"/>
    <mergeCell ref="E49:H49"/>
    <mergeCell ref="E50:H50"/>
    <mergeCell ref="E51:H51"/>
    <mergeCell ref="E52:H52"/>
    <mergeCell ref="E54:H54"/>
    <mergeCell ref="E55:H55"/>
    <mergeCell ref="A52:D52"/>
    <mergeCell ref="A54:D54"/>
    <mergeCell ref="A55:D55"/>
    <mergeCell ref="A53:D53"/>
    <mergeCell ref="A56:D56"/>
    <mergeCell ref="G56:H56"/>
    <mergeCell ref="E56:F56"/>
    <mergeCell ref="A13:E13"/>
    <mergeCell ref="G13:H13"/>
    <mergeCell ref="A14:I14"/>
    <mergeCell ref="A12:I12"/>
    <mergeCell ref="A1:I5"/>
    <mergeCell ref="A7:B7"/>
    <mergeCell ref="A10:B10"/>
    <mergeCell ref="A15:E15"/>
    <mergeCell ref="G15:H15"/>
    <mergeCell ref="A33:I33"/>
    <mergeCell ref="A34:E34"/>
    <mergeCell ref="A36:E36"/>
    <mergeCell ref="A35:E35"/>
    <mergeCell ref="A47:E47"/>
    <mergeCell ref="A48:E48"/>
    <mergeCell ref="G47:H47"/>
    <mergeCell ref="G48:H48"/>
    <mergeCell ref="A39:E39"/>
    <mergeCell ref="A38:E38"/>
    <mergeCell ref="G45:H45"/>
    <mergeCell ref="G46:H46"/>
    <mergeCell ref="A45:E45"/>
    <mergeCell ref="A46:E46"/>
    <mergeCell ref="G42:H42"/>
    <mergeCell ref="G43:H43"/>
    <mergeCell ref="A44:E44"/>
    <mergeCell ref="A42:E42"/>
    <mergeCell ref="A43:E43"/>
    <mergeCell ref="G44:H44"/>
    <mergeCell ref="A8:B8"/>
    <mergeCell ref="A9:B9"/>
  </mergeCells>
  <printOptions/>
  <pageMargins bottom="0.75" footer="0.0" header="0.0" left="0.7" right="0.7" top="0.75"/>
  <pageSetup orientation="portrait"/>
  <drawing r:id="rId1"/>
</worksheet>
</file>