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<sst xmlns="http://schemas.openxmlformats.org/spreadsheetml/2006/main" count="59" uniqueCount="33">
  <si>
    <t>Cash Drawer Tally Sheet</t>
  </si>
  <si>
    <t>Date:</t>
  </si>
  <si>
    <t>Time:</t>
  </si>
  <si>
    <t>Account No.:</t>
  </si>
  <si>
    <t>5632-xxxx-2365-5241</t>
  </si>
  <si>
    <t>Drawer Start Amount:</t>
  </si>
  <si>
    <t>Employee Verified at:</t>
  </si>
  <si>
    <t>Bank</t>
  </si>
  <si>
    <t>Coins</t>
  </si>
  <si>
    <t>Pennies</t>
  </si>
  <si>
    <t>x</t>
  </si>
  <si>
    <t>=</t>
  </si>
  <si>
    <t>Nickels</t>
  </si>
  <si>
    <t>Dimes</t>
  </si>
  <si>
    <t>Quarters</t>
  </si>
  <si>
    <t>Half Dollars</t>
  </si>
  <si>
    <t>Dollar Coins</t>
  </si>
  <si>
    <t>Total</t>
  </si>
  <si>
    <t>Cash</t>
  </si>
  <si>
    <t>Ones</t>
  </si>
  <si>
    <t>Fives</t>
  </si>
  <si>
    <t>Tens</t>
  </si>
  <si>
    <t>Twenties</t>
  </si>
  <si>
    <t>Fifties</t>
  </si>
  <si>
    <t>Hundreds</t>
  </si>
  <si>
    <t>Cards</t>
  </si>
  <si>
    <t>Amount</t>
  </si>
  <si>
    <t>Visa</t>
  </si>
  <si>
    <t>Master Card</t>
  </si>
  <si>
    <t>American Express</t>
  </si>
  <si>
    <t>Total Drawer Amount</t>
  </si>
  <si>
    <t>I Certify above figures are correct.</t>
  </si>
  <si>
    <t>Signature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</si>
</sst>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&quot;$&quot;* #,##0.00_);_(&quot;$&quot;* \(#,##0.00\);_(&quot;$&quot;* &quot;-&quot;??_);_(@_)"/>
    <numFmt numFmtId="165" formatCode="&quot;$&quot;#,##0"/>
    <numFmt numFmtId="166" formatCode="_(&quot;$&quot;* #,##0_);_(&quot;$&quot;* \(#,##0\);_(&quot;$&quot;* &quot;-&quot;_);_(@_)"/>
  </numFmts>
  <fonts count="10">
    <font>
      <sz val="11.0"/>
      <color rgb="FF000000"/>
      <name val="Calibri"/>
    </font>
    <font>
      <b/>
      <sz val="22.0"/>
      <color rgb="FF111111"/>
      <name val="Lucida bright"/>
    </font>
    <font>
      <sz val="11.0"/>
      <color rgb="FF111111"/>
      <name val="Calibri"/>
    </font>
    <font>
      <sz val="11.0"/>
      <color rgb="FF111111"/>
      <name val="Lucida bright"/>
    </font>
    <font/>
    <font>
      <b/>
      <sz val="11.0"/>
      <color rgb="FF111111"/>
      <name val="Lucida bright"/>
    </font>
    <font>
      <sz val="10.0"/>
      <color rgb="FF111111"/>
      <name val="Lucida bright"/>
    </font>
    <font>
      <sz val="10.0"/>
      <color rgb="FF111111"/>
      <name val="Calibri"/>
    </font>
    <font>
      <b/>
      <sz val="10.0"/>
      <color rgb="FF111111"/>
      <name val="Lucida bright"/>
    </font>
    <font>
      <b/>
      <sz val="12.0"/>
      <color rgb="FF111111"/>
      <name val="Lucida bright"/>
    </font>
  </fonts>
  <fills count="4">
    <fill>
      <patternFill patternType="none"/>
    </fill>
    <fill>
      <patternFill patternType="lightGray"/>
    </fill>
    <fill>
      <patternFill patternType="solid">
        <fgColor rgb="FFC2D0D6"/>
        <bgColor rgb="FFC2D0D6"/>
      </patternFill>
    </fill>
    <fill>
      <patternFill patternType="solid">
        <fgColor rgb="FFF1F4F5"/>
        <bgColor rgb="FFF1F4F5"/>
      </patternFill>
    </fill>
  </fills>
  <borders count="23">
    <border/>
    <border>
      <left/>
      <top/>
      <bottom style="medium">
        <color rgb="FFFFFFFF"/>
      </bottom>
    </border>
    <border>
      <top/>
      <bottom style="medium">
        <color rgb="FFFFFFFF"/>
      </bottom>
    </border>
    <border>
      <right/>
      <top/>
      <bottom style="medium">
        <color rgb="FFFFFFFF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/>
    </border>
    <border>
      <left style="thin">
        <color rgb="FFD8D8D8"/>
      </left>
      <right style="thin">
        <color rgb="FFD8D8D8"/>
      </right>
      <top style="thin">
        <color rgb="FFD8D8D8"/>
      </top>
    </border>
    <border>
      <left style="thin">
        <color rgb="FFD8D8D8"/>
      </left>
      <right style="thin">
        <color rgb="FFD8D8D8"/>
      </right>
      <top/>
      <bottom/>
    </border>
    <border>
      <left style="thin">
        <color rgb="FFD8D8D8"/>
      </left>
      <right style="thin">
        <color rgb="FFD8D8D8"/>
      </right>
    </border>
    <border>
      <left style="thin">
        <color rgb="FFD8D8D8"/>
      </left>
      <right style="thin">
        <color rgb="FFD8D8D8"/>
      </right>
      <top/>
      <bottom style="thin">
        <color rgb="FFD8D8D8"/>
      </bottom>
    </border>
    <border>
      <left style="thin">
        <color rgb="FFD8D8D8"/>
      </left>
      <right style="thin">
        <color rgb="FFD8D8D8"/>
      </right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/>
      <right/>
      <top/>
      <bottom/>
    </border>
    <border>
      <left style="thin">
        <color rgb="FFD8D8D8"/>
      </left>
      <top style="thin">
        <color rgb="FFD8D8D8"/>
      </top>
    </border>
    <border>
      <top style="thin">
        <color rgb="FFD8D8D8"/>
      </top>
    </border>
    <border>
      <right style="thin">
        <color rgb="FFD8D8D8"/>
      </right>
      <top style="thin">
        <color rgb="FFD8D8D8"/>
      </top>
    </border>
    <border>
      <left style="thin">
        <color rgb="FFD8D8D8"/>
      </left>
    </border>
    <border>
      <right style="thin">
        <color rgb="FFD8D8D8"/>
      </right>
    </border>
    <border>
      <left style="thin">
        <color rgb="FFD8D8D8"/>
      </left>
      <bottom style="thin">
        <color rgb="FFD8D8D8"/>
      </bottom>
    </border>
    <border>
      <bottom style="thin">
        <color rgb="FFD8D8D8"/>
      </bottom>
    </border>
    <border>
      <right style="thin">
        <color rgb="FFD8D8D8"/>
      </right>
      <bottom style="thin">
        <color rgb="FFD8D8D8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2" numFmtId="0" xfId="0" applyAlignment="1" applyFont="1">
      <alignment vertical="center"/>
    </xf>
    <xf borderId="1" fillId="2" fontId="3" numFmtId="14" xfId="0" applyAlignment="1" applyBorder="1" applyFill="1" applyFont="1" applyNumberFormat="1">
      <alignment horizontal="left" vertical="center"/>
    </xf>
    <xf borderId="2" fillId="0" fontId="4" numFmtId="0" xfId="0" applyBorder="1" applyFont="1"/>
    <xf borderId="3" fillId="0" fontId="4" numFmtId="0" xfId="0" applyBorder="1" applyFont="1"/>
    <xf borderId="1" fillId="2" fontId="3" numFmtId="18" xfId="0" applyAlignment="1" applyBorder="1" applyFont="1" applyNumberFormat="1">
      <alignment horizontal="left" vertical="center"/>
    </xf>
    <xf borderId="1" fillId="2" fontId="3" numFmtId="0" xfId="0" applyAlignment="1" applyBorder="1" applyFont="1">
      <alignment horizontal="left" vertical="center"/>
    </xf>
    <xf borderId="4" fillId="2" fontId="5" numFmtId="0" xfId="0" applyAlignment="1" applyBorder="1" applyFont="1">
      <alignment horizontal="center" vertical="center"/>
    </xf>
    <xf borderId="5" fillId="0" fontId="4" numFmtId="0" xfId="0" applyBorder="1" applyFont="1"/>
    <xf borderId="6" fillId="0" fontId="4" numFmtId="0" xfId="0" applyBorder="1" applyFont="1"/>
    <xf borderId="7" fillId="3" fontId="6" numFmtId="0" xfId="0" applyAlignment="1" applyBorder="1" applyFill="1" applyFont="1">
      <alignment vertical="center"/>
    </xf>
    <xf borderId="8" fillId="0" fontId="7" numFmtId="164" xfId="0" applyAlignment="1" applyBorder="1" applyFont="1" applyNumberFormat="1">
      <alignment vertical="center"/>
    </xf>
    <xf borderId="8" fillId="0" fontId="7" numFmtId="0" xfId="0" applyAlignment="1" applyBorder="1" applyFont="1">
      <alignment horizontal="center" vertical="center"/>
    </xf>
    <xf borderId="8" fillId="0" fontId="7" numFmtId="165" xfId="0" applyAlignment="1" applyBorder="1" applyFont="1" applyNumberFormat="1">
      <alignment horizontal="center" vertical="center"/>
    </xf>
    <xf borderId="9" fillId="3" fontId="6" numFmtId="0" xfId="0" applyAlignment="1" applyBorder="1" applyFont="1">
      <alignment vertical="center"/>
    </xf>
    <xf borderId="10" fillId="0" fontId="7" numFmtId="164" xfId="0" applyAlignment="1" applyBorder="1" applyFont="1" applyNumberFormat="1">
      <alignment vertical="center"/>
    </xf>
    <xf borderId="10" fillId="0" fontId="7" numFmtId="0" xfId="0" applyAlignment="1" applyBorder="1" applyFont="1">
      <alignment horizontal="center" vertical="center"/>
    </xf>
    <xf borderId="10" fillId="0" fontId="7" numFmtId="165" xfId="0" applyAlignment="1" applyBorder="1" applyFont="1" applyNumberFormat="1">
      <alignment horizontal="center" vertical="center"/>
    </xf>
    <xf borderId="11" fillId="3" fontId="6" numFmtId="0" xfId="0" applyAlignment="1" applyBorder="1" applyFont="1">
      <alignment vertical="center"/>
    </xf>
    <xf borderId="12" fillId="0" fontId="7" numFmtId="164" xfId="0" applyAlignment="1" applyBorder="1" applyFont="1" applyNumberFormat="1">
      <alignment vertical="center"/>
    </xf>
    <xf borderId="12" fillId="0" fontId="7" numFmtId="0" xfId="0" applyAlignment="1" applyBorder="1" applyFont="1">
      <alignment horizontal="center" vertical="center"/>
    </xf>
    <xf borderId="12" fillId="0" fontId="7" numFmtId="165" xfId="0" applyAlignment="1" applyBorder="1" applyFont="1" applyNumberFormat="1">
      <alignment horizontal="center" vertical="center"/>
    </xf>
    <xf borderId="4" fillId="0" fontId="8" numFmtId="0" xfId="0" applyAlignment="1" applyBorder="1" applyFont="1">
      <alignment horizontal="left" vertical="center"/>
    </xf>
    <xf borderId="13" fillId="0" fontId="8" numFmtId="0" xfId="0" applyAlignment="1" applyBorder="1" applyFont="1">
      <alignment horizontal="center" vertical="center"/>
    </xf>
    <xf borderId="13" fillId="0" fontId="8" numFmtId="165" xfId="0" applyAlignment="1" applyBorder="1" applyFont="1" applyNumberFormat="1">
      <alignment horizontal="center" vertical="center"/>
    </xf>
    <xf borderId="4" fillId="2" fontId="9" numFmtId="0" xfId="0" applyAlignment="1" applyBorder="1" applyFont="1">
      <alignment horizontal="center" vertical="center"/>
    </xf>
    <xf borderId="8" fillId="0" fontId="7" numFmtId="166" xfId="0" applyAlignment="1" applyBorder="1" applyFont="1" applyNumberFormat="1">
      <alignment vertical="center"/>
    </xf>
    <xf borderId="10" fillId="0" fontId="7" numFmtId="166" xfId="0" applyAlignment="1" applyBorder="1" applyFont="1" applyNumberFormat="1">
      <alignment vertical="center"/>
    </xf>
    <xf borderId="12" fillId="0" fontId="7" numFmtId="166" xfId="0" applyAlignment="1" applyBorder="1" applyFont="1" applyNumberFormat="1">
      <alignment vertical="center"/>
    </xf>
    <xf borderId="14" fillId="2" fontId="5" numFmtId="0" xfId="0" applyAlignment="1" applyBorder="1" applyFont="1">
      <alignment vertical="center"/>
    </xf>
    <xf borderId="15" fillId="0" fontId="7" numFmtId="0" xfId="0" applyBorder="1" applyFont="1"/>
    <xf borderId="16" fillId="0" fontId="4" numFmtId="0" xfId="0" applyBorder="1" applyFont="1"/>
    <xf borderId="17" fillId="0" fontId="4" numFmtId="0" xfId="0" applyBorder="1" applyFont="1"/>
    <xf borderId="18" fillId="0" fontId="7" numFmtId="0" xfId="0" applyBorder="1" applyFont="1"/>
    <xf borderId="19" fillId="0" fontId="4" numFmtId="0" xfId="0" applyBorder="1" applyFont="1"/>
    <xf borderId="11" fillId="3" fontId="6" numFmtId="0" xfId="0" applyBorder="1" applyFont="1"/>
    <xf borderId="20" fillId="0" fontId="7" numFmtId="0" xfId="0" applyAlignment="1" applyBorder="1" applyFont="1">
      <alignment horizontal="center"/>
    </xf>
    <xf borderId="21" fillId="0" fontId="4" numFmtId="0" xfId="0" applyBorder="1" applyFont="1"/>
    <xf borderId="22" fillId="0" fontId="4" numFmtId="0" xfId="0" applyBorder="1" applyFont="1"/>
    <xf borderId="13" fillId="3" fontId="8" numFmtId="0" xfId="0" applyAlignment="1" applyBorder="1" applyFont="1">
      <alignment vertical="center"/>
    </xf>
    <xf borderId="4" fillId="0" fontId="6" numFmtId="0" xfId="0" applyAlignment="1" applyBorder="1" applyFont="1">
      <alignment horizontal="center"/>
    </xf>
    <xf borderId="13" fillId="2" fontId="8" numFmtId="0" xfId="0" applyAlignment="1" applyBorder="1" applyFont="1">
      <alignment vertical="center"/>
    </xf>
    <xf borderId="4" fillId="2" fontId="8" numFmtId="165" xfId="0" applyAlignment="1" applyBorder="1" applyFont="1" applyNumberFormat="1">
      <alignment horizontal="center" vertical="center"/>
    </xf>
    <xf borderId="0" fillId="0" fontId="2" numFmtId="0" xfId="0" applyAlignment="1" applyFont="1">
      <alignment horizontal="right"/>
    </xf>
    <xf borderId="14" fillId="3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7.57"/>
    <col customWidth="1" min="2" max="2" width="12.86"/>
    <col customWidth="1" min="3" max="3" width="6.0"/>
    <col customWidth="1" min="4" max="4" width="11.14"/>
    <col customWidth="1" min="5" max="5" width="6.57"/>
    <col customWidth="1" min="6" max="6" width="22.71"/>
    <col customWidth="1" min="7" max="26" width="8.71"/>
  </cols>
  <sheetData>
    <row r="1" ht="23.25" customHeight="1">
      <c r="A1" s="1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8.75" customHeight="1">
      <c r="A4" s="3" t="s">
        <v>1</v>
      </c>
      <c r="B4" s="4">
        <f>TODAY()</f>
        <v>43689</v>
      </c>
      <c r="C4" s="5"/>
      <c r="D4" s="5"/>
      <c r="E4" s="5"/>
      <c r="F4" s="6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8.75" customHeight="1">
      <c r="A5" s="3" t="s">
        <v>2</v>
      </c>
      <c r="B5" s="7">
        <v>0.6041666666666666</v>
      </c>
      <c r="C5" s="5"/>
      <c r="D5" s="5"/>
      <c r="E5" s="5"/>
      <c r="F5" s="6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8.75" customHeight="1">
      <c r="A6" s="3" t="s">
        <v>3</v>
      </c>
      <c r="B6" s="8" t="s">
        <v>4</v>
      </c>
      <c r="C6" s="5"/>
      <c r="D6" s="5"/>
      <c r="E6" s="5"/>
      <c r="F6" s="6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8.75" customHeight="1">
      <c r="A7" s="3" t="s">
        <v>5</v>
      </c>
      <c r="B7" s="8">
        <v>30000.0</v>
      </c>
      <c r="C7" s="5"/>
      <c r="D7" s="5"/>
      <c r="E7" s="5"/>
      <c r="F7" s="6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8.75" customHeight="1">
      <c r="A8" s="3" t="s">
        <v>6</v>
      </c>
      <c r="B8" s="8" t="s">
        <v>7</v>
      </c>
      <c r="C8" s="5"/>
      <c r="D8" s="5"/>
      <c r="E8" s="5"/>
      <c r="F8" s="6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8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6.5" customHeight="1">
      <c r="A10" s="9" t="s">
        <v>8</v>
      </c>
      <c r="B10" s="10"/>
      <c r="C10" s="10"/>
      <c r="D10" s="10"/>
      <c r="E10" s="10"/>
      <c r="F10" s="11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8.75" customHeight="1">
      <c r="A11" s="12" t="s">
        <v>9</v>
      </c>
      <c r="B11" s="13">
        <v>0.01</v>
      </c>
      <c r="C11" s="14" t="s">
        <v>10</v>
      </c>
      <c r="D11" s="14"/>
      <c r="E11" s="14" t="s">
        <v>11</v>
      </c>
      <c r="F11" s="15">
        <f t="shared" ref="F11:F16" si="1">B11*D11</f>
        <v>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8.75" customHeight="1">
      <c r="A12" s="16" t="s">
        <v>12</v>
      </c>
      <c r="B12" s="17">
        <v>0.05</v>
      </c>
      <c r="C12" s="18" t="s">
        <v>10</v>
      </c>
      <c r="D12" s="18"/>
      <c r="E12" s="18" t="s">
        <v>11</v>
      </c>
      <c r="F12" s="19">
        <f t="shared" si="1"/>
        <v>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8.75" customHeight="1">
      <c r="A13" s="16" t="s">
        <v>13</v>
      </c>
      <c r="B13" s="17">
        <v>0.1</v>
      </c>
      <c r="C13" s="18" t="s">
        <v>10</v>
      </c>
      <c r="D13" s="18"/>
      <c r="E13" s="18" t="s">
        <v>11</v>
      </c>
      <c r="F13" s="19">
        <f t="shared" si="1"/>
        <v>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8.75" customHeight="1">
      <c r="A14" s="16" t="s">
        <v>14</v>
      </c>
      <c r="B14" s="17">
        <v>0.25</v>
      </c>
      <c r="C14" s="18" t="s">
        <v>10</v>
      </c>
      <c r="D14" s="18">
        <v>3799.0</v>
      </c>
      <c r="E14" s="18" t="s">
        <v>11</v>
      </c>
      <c r="F14" s="19">
        <f t="shared" si="1"/>
        <v>949.75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8.75" customHeight="1">
      <c r="A15" s="16" t="s">
        <v>15</v>
      </c>
      <c r="B15" s="17">
        <v>0.5</v>
      </c>
      <c r="C15" s="18" t="s">
        <v>10</v>
      </c>
      <c r="D15" s="18">
        <v>4100.0</v>
      </c>
      <c r="E15" s="18" t="s">
        <v>11</v>
      </c>
      <c r="F15" s="19">
        <f t="shared" si="1"/>
        <v>2050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8.75" customHeight="1">
      <c r="A16" s="20" t="s">
        <v>16</v>
      </c>
      <c r="B16" s="21">
        <v>1.0</v>
      </c>
      <c r="C16" s="22" t="s">
        <v>10</v>
      </c>
      <c r="D16" s="22">
        <v>12000.0</v>
      </c>
      <c r="E16" s="22" t="s">
        <v>11</v>
      </c>
      <c r="F16" s="23">
        <f t="shared" si="1"/>
        <v>12000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8.75" customHeight="1">
      <c r="A17" s="24" t="s">
        <v>17</v>
      </c>
      <c r="B17" s="10"/>
      <c r="C17" s="10"/>
      <c r="D17" s="11"/>
      <c r="E17" s="25" t="s">
        <v>11</v>
      </c>
      <c r="F17" s="26">
        <f>SUM(F11:F16)</f>
        <v>14999.75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3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8.75" customHeight="1">
      <c r="A19" s="27" t="s">
        <v>18</v>
      </c>
      <c r="B19" s="10"/>
      <c r="C19" s="10"/>
      <c r="D19" s="10"/>
      <c r="E19" s="10"/>
      <c r="F19" s="11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8.75" customHeight="1">
      <c r="A20" s="12" t="s">
        <v>19</v>
      </c>
      <c r="B20" s="28">
        <v>1.0</v>
      </c>
      <c r="C20" s="14" t="s">
        <v>10</v>
      </c>
      <c r="D20" s="14"/>
      <c r="E20" s="14" t="s">
        <v>11</v>
      </c>
      <c r="F20" s="15">
        <f t="shared" ref="F20:F25" si="2">B20*D20</f>
        <v>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8.75" customHeight="1">
      <c r="A21" s="16" t="s">
        <v>20</v>
      </c>
      <c r="B21" s="29">
        <v>5.0</v>
      </c>
      <c r="C21" s="18" t="s">
        <v>10</v>
      </c>
      <c r="D21" s="18"/>
      <c r="E21" s="18" t="s">
        <v>11</v>
      </c>
      <c r="F21" s="19">
        <f t="shared" si="2"/>
        <v>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8.75" customHeight="1">
      <c r="A22" s="16" t="s">
        <v>21</v>
      </c>
      <c r="B22" s="29">
        <v>10.0</v>
      </c>
      <c r="C22" s="18" t="s">
        <v>10</v>
      </c>
      <c r="D22" s="18"/>
      <c r="E22" s="18" t="s">
        <v>11</v>
      </c>
      <c r="F22" s="19">
        <f t="shared" si="2"/>
        <v>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8.75" customHeight="1">
      <c r="A23" s="16" t="s">
        <v>22</v>
      </c>
      <c r="B23" s="29">
        <v>20.0</v>
      </c>
      <c r="C23" s="18" t="s">
        <v>10</v>
      </c>
      <c r="D23" s="18">
        <v>100.0</v>
      </c>
      <c r="E23" s="18" t="s">
        <v>11</v>
      </c>
      <c r="F23" s="19">
        <f t="shared" si="2"/>
        <v>2000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8.75" customHeight="1">
      <c r="A24" s="16" t="s">
        <v>23</v>
      </c>
      <c r="B24" s="29">
        <v>50.0</v>
      </c>
      <c r="C24" s="18" t="s">
        <v>10</v>
      </c>
      <c r="D24" s="18">
        <v>60.0</v>
      </c>
      <c r="E24" s="18" t="s">
        <v>11</v>
      </c>
      <c r="F24" s="19">
        <f t="shared" si="2"/>
        <v>3000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8.75" customHeight="1">
      <c r="A25" s="20" t="s">
        <v>24</v>
      </c>
      <c r="B25" s="30">
        <v>100.0</v>
      </c>
      <c r="C25" s="22" t="s">
        <v>10</v>
      </c>
      <c r="D25" s="22">
        <v>100.0</v>
      </c>
      <c r="E25" s="22" t="s">
        <v>11</v>
      </c>
      <c r="F25" s="23">
        <f t="shared" si="2"/>
        <v>10000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8.75" customHeight="1">
      <c r="A26" s="24" t="s">
        <v>17</v>
      </c>
      <c r="B26" s="10"/>
      <c r="C26" s="10"/>
      <c r="D26" s="11"/>
      <c r="E26" s="25" t="s">
        <v>11</v>
      </c>
      <c r="F26" s="26">
        <f>SUM(F20:F25)</f>
        <v>15000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0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8.75" customHeight="1">
      <c r="A28" s="31" t="s">
        <v>25</v>
      </c>
      <c r="B28" s="9" t="s">
        <v>26</v>
      </c>
      <c r="C28" s="10"/>
      <c r="D28" s="10"/>
      <c r="E28" s="10"/>
      <c r="F28" s="11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8.75" customHeight="1">
      <c r="A29" s="12" t="s">
        <v>27</v>
      </c>
      <c r="B29" s="32"/>
      <c r="C29" s="33"/>
      <c r="D29" s="33"/>
      <c r="E29" s="33"/>
      <c r="F29" s="34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8.75" customHeight="1">
      <c r="A30" s="16" t="s">
        <v>28</v>
      </c>
      <c r="B30" s="35"/>
      <c r="F30" s="36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8.75" customHeight="1">
      <c r="A31" s="16" t="s">
        <v>29</v>
      </c>
      <c r="B31" s="35"/>
      <c r="F31" s="36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8.75" customHeight="1">
      <c r="A32" s="37"/>
      <c r="B32" s="38"/>
      <c r="C32" s="39"/>
      <c r="D32" s="39"/>
      <c r="E32" s="39"/>
      <c r="F32" s="40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8.75" customHeight="1">
      <c r="A33" s="41" t="s">
        <v>17</v>
      </c>
      <c r="B33" s="42"/>
      <c r="C33" s="10"/>
      <c r="D33" s="10"/>
      <c r="E33" s="10"/>
      <c r="F33" s="11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4.2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1.0" customHeight="1">
      <c r="A35" s="43" t="s">
        <v>30</v>
      </c>
      <c r="B35" s="44">
        <f>F17+F26+B33</f>
        <v>29999.75</v>
      </c>
      <c r="C35" s="10"/>
      <c r="D35" s="10"/>
      <c r="E35" s="10"/>
      <c r="F35" s="11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2" t="s">
        <v>31</v>
      </c>
      <c r="B37" s="2"/>
      <c r="C37" s="2"/>
      <c r="D37" s="2"/>
      <c r="E37" s="45" t="s">
        <v>32</v>
      </c>
      <c r="F37" s="46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7">
    <mergeCell ref="B7:F7"/>
    <mergeCell ref="A1:F1"/>
    <mergeCell ref="B4:F4"/>
    <mergeCell ref="B5:F5"/>
    <mergeCell ref="B6:F6"/>
    <mergeCell ref="B31:F31"/>
    <mergeCell ref="B33:F33"/>
    <mergeCell ref="B32:F32"/>
    <mergeCell ref="B35:F35"/>
    <mergeCell ref="B30:F30"/>
    <mergeCell ref="A26:D26"/>
    <mergeCell ref="B28:F28"/>
    <mergeCell ref="A17:D17"/>
    <mergeCell ref="A19:F19"/>
    <mergeCell ref="B8:F8"/>
    <mergeCell ref="A10:F10"/>
    <mergeCell ref="B29:F29"/>
  </mergeCells>
  <printOptions/>
  <pageMargins bottom="0.75" footer="0.0" header="0.0" left="0.7" right="0.7" top="0.75"/>
  <pageSetup orientation="portrait"/>
  <drawing r:id="rId1"/>
</worksheet>
</file>