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<sst xmlns="http://schemas.openxmlformats.org/spreadsheetml/2006/main" count="53" uniqueCount="50">
  <si>
    <t>Small Business Startup Costs</t>
  </si>
  <si>
    <t>Total Revenue:</t>
  </si>
  <si>
    <t>[Restaurant Name]</t>
  </si>
  <si>
    <t>Total Cost:</t>
  </si>
  <si>
    <t>[Address]</t>
  </si>
  <si>
    <t>[Contact Number]</t>
  </si>
  <si>
    <t>[Email Address]</t>
  </si>
  <si>
    <t>Capital</t>
  </si>
  <si>
    <t>Estimated</t>
  </si>
  <si>
    <t>Actual</t>
  </si>
  <si>
    <t>Over/(Under)</t>
  </si>
  <si>
    <t>Investments</t>
  </si>
  <si>
    <t>Bank Loans</t>
  </si>
  <si>
    <t>Funds</t>
  </si>
  <si>
    <t>Other Income</t>
  </si>
  <si>
    <t>Total Revenue</t>
  </si>
  <si>
    <t>Costs</t>
  </si>
  <si>
    <t>Advertising for Opening</t>
  </si>
  <si>
    <t>Building Down Payment</t>
  </si>
  <si>
    <t>Building Improvements/Remodeling</t>
  </si>
  <si>
    <t>Business Cards/Stationery</t>
  </si>
  <si>
    <t>Business Licenses/Permits</t>
  </si>
  <si>
    <t>Commercial Cooking Equipment</t>
  </si>
  <si>
    <t>Computer Hardware/Software</t>
  </si>
  <si>
    <t>Decorating</t>
  </si>
  <si>
    <t>Dishes/Glasses</t>
  </si>
  <si>
    <t>Dishwasher</t>
  </si>
  <si>
    <t>Employee Uniforms</t>
  </si>
  <si>
    <t>Fixture Installation</t>
  </si>
  <si>
    <t>Freezers/Refrigerators</t>
  </si>
  <si>
    <t>Internet Setup Deposit</t>
  </si>
  <si>
    <t>Kitchen Supplies &amp; Equipment</t>
  </si>
  <si>
    <t>Lease Security Deposit</t>
  </si>
  <si>
    <t>Legal/Professional Fees</t>
  </si>
  <si>
    <t>Machines &amp; Equipment</t>
  </si>
  <si>
    <t>Menu Development</t>
  </si>
  <si>
    <t>Office Furniture</t>
  </si>
  <si>
    <t>Prepaid Insurance</t>
  </si>
  <si>
    <t>Salaries for Employee Trainers/Trainees</t>
  </si>
  <si>
    <t>Security System Installation</t>
  </si>
  <si>
    <t>Setup, installation and consulting fees</t>
  </si>
  <si>
    <t>Signage</t>
  </si>
  <si>
    <t>Starting Inventory</t>
  </si>
  <si>
    <t>Tables/Chairs</t>
  </si>
  <si>
    <t>Telephone</t>
  </si>
  <si>
    <t>Tools &amp; Supplies</t>
  </si>
  <si>
    <t>Travel</t>
  </si>
  <si>
    <t>Truck &amp; Vehicle</t>
  </si>
  <si>
    <t>Ventilation Equipment</t>
  </si>
  <si>
    <t>Total Costs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</si>
</sst>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_);[Red]\(&quot;$&quot;#,##0\)"/>
  </numFmts>
  <fonts count="11">
    <font>
      <sz val="11.0"/>
      <color rgb="FF000000"/>
      <name val="Calibri"/>
    </font>
    <font>
      <b/>
      <sz val="26.0"/>
      <color rgb="FF31859B"/>
      <name val="Arima Madurai"/>
    </font>
    <font>
      <sz val="11.0"/>
      <color rgb="FF111111"/>
      <name val="Calibri"/>
    </font>
    <font>
      <b/>
      <sz val="14.0"/>
      <color rgb="FFFFFFFF"/>
      <name val="Arima Madurai"/>
    </font>
    <font/>
    <font>
      <b/>
      <sz val="11.0"/>
      <color rgb="FF31859B"/>
      <name val="Arima Madurai"/>
    </font>
    <font>
      <sz val="10.0"/>
      <color rgb="FF111111"/>
      <name val="Calibri"/>
    </font>
    <font>
      <b/>
      <sz val="12.0"/>
      <color rgb="FFFFFFFF"/>
      <name val="Arima Madurai"/>
    </font>
    <font>
      <b/>
      <sz val="12.0"/>
      <color rgb="FF111111"/>
      <name val="Arima Madurai"/>
    </font>
    <font>
      <b/>
      <sz val="11.0"/>
      <color rgb="FF31859B"/>
      <name val="Calibri"/>
    </font>
    <font>
      <sz val="10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1859B"/>
        <bgColor rgb="FF31859B"/>
      </patternFill>
    </fill>
    <fill>
      <patternFill patternType="solid">
        <fgColor rgb="FFF2F2F2"/>
        <bgColor rgb="FFF2F2F2"/>
      </patternFill>
    </fill>
  </fills>
  <borders count="13">
    <border/>
    <border>
      <left/>
      <right/>
      <top/>
      <bottom/>
    </border>
    <border>
      <left/>
      <top/>
    </border>
    <border>
      <right/>
      <top/>
    </border>
    <border>
      <left/>
      <bottom/>
    </border>
    <border>
      <right/>
      <bottom/>
    </border>
    <border>
      <left/>
      <top/>
      <bottom style="medium">
        <color rgb="FF31859B"/>
      </bottom>
    </border>
    <border>
      <top/>
      <bottom style="medium">
        <color rgb="FF31859B"/>
      </bottom>
    </border>
    <border>
      <right/>
      <top/>
      <bottom style="medium">
        <color rgb="FF31859B"/>
      </bottom>
    </border>
    <border>
      <bottom style="medium">
        <color rgb="FF31859B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2" numFmtId="0" xfId="0" applyBorder="1" applyFill="1" applyFont="1"/>
    <xf borderId="2" fillId="2" fontId="3" numFmtId="0" xfId="0" applyAlignment="1" applyBorder="1" applyFont="1">
      <alignment horizontal="left" vertical="center"/>
    </xf>
    <xf borderId="3" fillId="0" fontId="4" numFmtId="0" xfId="0" applyBorder="1" applyFont="1"/>
    <xf borderId="2" fillId="2" fontId="3" numFmtId="164" xfId="0" applyAlignment="1" applyBorder="1" applyFont="1" applyNumberFormat="1">
      <alignment horizontal="center" vertical="center"/>
    </xf>
    <xf borderId="4" fillId="0" fontId="4" numFmtId="0" xfId="0" applyBorder="1" applyFont="1"/>
    <xf borderId="5" fillId="0" fontId="4" numFmtId="0" xfId="0" applyBorder="1" applyFont="1"/>
    <xf borderId="0" fillId="0" fontId="5" numFmtId="0" xfId="0" applyAlignment="1" applyFont="1">
      <alignment horizontal="right"/>
    </xf>
    <xf borderId="0" fillId="0" fontId="6" numFmtId="0" xfId="0" applyAlignment="1" applyFont="1">
      <alignment horizontal="right"/>
    </xf>
    <xf borderId="1" fillId="2" fontId="2" numFmtId="0" xfId="0" applyAlignment="1" applyBorder="1" applyFont="1">
      <alignment vertical="center"/>
    </xf>
    <xf borderId="6" fillId="2" fontId="7" numFmtId="0" xfId="0" applyAlignment="1" applyBorder="1" applyFont="1">
      <alignment vertical="center"/>
    </xf>
    <xf borderId="7" fillId="0" fontId="4" numFmtId="0" xfId="0" applyBorder="1" applyFont="1"/>
    <xf borderId="8" fillId="0" fontId="4" numFmtId="0" xfId="0" applyBorder="1" applyFont="1"/>
    <xf borderId="9" fillId="0" fontId="8" numFmtId="0" xfId="0" applyAlignment="1" applyBorder="1" applyFont="1">
      <alignment horizontal="center" vertical="center"/>
    </xf>
    <xf borderId="10" fillId="3" fontId="2" numFmtId="0" xfId="0" applyAlignment="1" applyBorder="1" applyFill="1" applyFont="1">
      <alignment vertical="center"/>
    </xf>
    <xf borderId="11" fillId="0" fontId="4" numFmtId="0" xfId="0" applyBorder="1" applyFont="1"/>
    <xf borderId="12" fillId="0" fontId="4" numFmtId="0" xfId="0" applyBorder="1" applyFont="1"/>
    <xf borderId="0" fillId="0" fontId="2" numFmtId="164" xfId="0" applyAlignment="1" applyFont="1" applyNumberFormat="1">
      <alignment horizontal="center" vertical="center"/>
    </xf>
    <xf borderId="0" fillId="0" fontId="2" numFmtId="165" xfId="0" applyAlignment="1" applyFont="1" applyNumberFormat="1">
      <alignment horizontal="center" vertical="center"/>
    </xf>
    <xf borderId="6" fillId="3" fontId="9" numFmtId="0" xfId="0" applyAlignment="1" applyBorder="1" applyFont="1">
      <alignment vertical="center"/>
    </xf>
    <xf borderId="9" fillId="0" fontId="9" numFmtId="164" xfId="0" applyAlignment="1" applyBorder="1" applyFont="1" applyNumberFormat="1">
      <alignment horizontal="center" vertical="center"/>
    </xf>
    <xf borderId="9" fillId="0" fontId="9" numFmtId="165" xfId="0" applyAlignment="1" applyBorder="1" applyFont="1" applyNumberFormat="1">
      <alignment horizontal="center" vertical="center"/>
    </xf>
    <xf borderId="6" fillId="2" fontId="7" numFmtId="0" xfId="0" applyAlignment="1" applyBorder="1" applyFont="1">
      <alignment horizontal="left" vertical="center"/>
    </xf>
    <xf borderId="9" fillId="0" fontId="8" numFmtId="164" xfId="0" applyAlignment="1" applyBorder="1" applyFont="1" applyNumberFormat="1">
      <alignment horizontal="center" vertical="center"/>
    </xf>
    <xf borderId="10" fillId="3" fontId="2" numFmtId="0" xfId="0" applyAlignment="1" applyBorder="1" applyFont="1">
      <alignment horizontal="left" vertical="center"/>
    </xf>
    <xf borderId="6" fillId="3" fontId="9" numFmtId="0" xfId="0" applyAlignment="1" applyBorder="1" applyFont="1">
      <alignment horizontal="left" vertical="center"/>
    </xf>
    <xf borderId="0" fillId="0" fontId="10" numFmtId="0" xfId="0" applyFont="1"/>
  </cellXfs>
  <cellStyles count="1">
    <cellStyle xfId="0" name="Normal" builtinId="0"/>
  </cellStyles>
  <dxfs count="1"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600075</xdr:colOff>
      <xdr:row>3</xdr:row>
      <xdr:rowOff>38100</xdr:rowOff>
    </xdr:from>
    <xdr:ext cx="466725" cy="361950"/>
    <xdr:grpSp>
      <xdr:nvGrpSpPr>
        <xdr:cNvPr id="2" name="Shape 2" title="Drawing"/>
        <xdr:cNvGrpSpPr/>
      </xdr:nvGrpSpPr>
      <xdr:grpSpPr>
        <a:xfrm>
          <a:off x="5112638" y="3599025"/>
          <a:ext cx="466725" cy="361950"/>
          <a:chOff x="5112638" y="3599025"/>
          <a:chExt cx="466725" cy="361950"/>
        </a:xfrm>
      </xdr:grpSpPr>
      <xdr:grpSp>
        <xdr:nvGrpSpPr>
          <xdr:cNvPr id="3" name="Shape 3"/>
          <xdr:cNvGrpSpPr/>
        </xdr:nvGrpSpPr>
        <xdr:grpSpPr>
          <a:xfrm>
            <a:off x="5112638" y="3599025"/>
            <a:ext cx="466725" cy="361950"/>
            <a:chOff x="846" y="166"/>
            <a:chExt cx="154" cy="115"/>
          </a:xfrm>
        </xdr:grpSpPr>
        <xdr:sp>
          <xdr:nvSpPr>
            <xdr:cNvPr id="4" name="Shape 4"/>
            <xdr:cNvSpPr/>
          </xdr:nvSpPr>
          <xdr:spPr>
            <a:xfrm>
              <a:off x="846" y="166"/>
              <a:ext cx="150" cy="1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cxnSp>
          <xdr:nvCxnSpPr>
            <xdr:cNvPr id="5" name="Shape 5"/>
            <xdr:cNvCxnSpPr/>
          </xdr:nvCxnSpPr>
          <xdr:spPr>
            <a:xfrm>
              <a:off x="846" y="281"/>
              <a:ext cx="121" cy="0"/>
            </a:xfrm>
            <a:prstGeom prst="straightConnector1">
              <a:avLst/>
            </a:prstGeom>
            <a:noFill/>
            <a:ln cap="rnd" cmpd="sng" w="19050">
              <a:solidFill>
                <a:srgbClr val="31859B"/>
              </a:solidFill>
              <a:prstDash val="solid"/>
              <a:round/>
              <a:headEnd len="med" w="med" type="none"/>
              <a:tailEnd len="med" w="med" type="none"/>
            </a:ln>
          </xdr:spPr>
        </xdr:cxnSp>
        <xdr:sp>
          <xdr:nvSpPr>
            <xdr:cNvPr id="6" name="Shape 6"/>
            <xdr:cNvSpPr/>
          </xdr:nvSpPr>
          <xdr:spPr>
            <a:xfrm>
              <a:off x="876" y="225"/>
              <a:ext cx="38" cy="56"/>
            </a:xfrm>
            <a:custGeom>
              <a:rect b="b" l="l" r="r" t="t"/>
              <a:pathLst>
                <a:path extrusionOk="0" h="140" w="97">
                  <a:moveTo>
                    <a:pt x="5" y="140"/>
                  </a:moveTo>
                  <a:cubicBezTo>
                    <a:pt x="5" y="140"/>
                    <a:pt x="0" y="55"/>
                    <a:pt x="31" y="28"/>
                  </a:cubicBezTo>
                  <a:cubicBezTo>
                    <a:pt x="61" y="1"/>
                    <a:pt x="97" y="0"/>
                    <a:pt x="97" y="0"/>
                  </a:cubicBezTo>
                </a:path>
              </a:pathLst>
            </a:custGeom>
            <a:noFill/>
            <a:ln cap="rnd" cmpd="sng" w="19050">
              <a:solidFill>
                <a:srgbClr val="31859B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7" name="Shape 7"/>
            <xdr:cNvSpPr/>
          </xdr:nvSpPr>
          <xdr:spPr>
            <a:xfrm>
              <a:off x="946" y="227"/>
              <a:ext cx="23" cy="54"/>
            </a:xfrm>
            <a:custGeom>
              <a:rect b="b" l="l" r="r" t="t"/>
              <a:pathLst>
                <a:path extrusionOk="0" h="135" w="58">
                  <a:moveTo>
                    <a:pt x="54" y="135"/>
                  </a:moveTo>
                  <a:cubicBezTo>
                    <a:pt x="54" y="135"/>
                    <a:pt x="58" y="45"/>
                    <a:pt x="38" y="24"/>
                  </a:cubicBezTo>
                  <a:cubicBezTo>
                    <a:pt x="18" y="4"/>
                    <a:pt x="0" y="0"/>
                    <a:pt x="0" y="0"/>
                  </a:cubicBezTo>
                </a:path>
              </a:pathLst>
            </a:custGeom>
            <a:noFill/>
            <a:ln cap="rnd" cmpd="sng" w="19050">
              <a:solidFill>
                <a:srgbClr val="31859B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8" name="Shape 8"/>
            <xdr:cNvSpPr/>
          </xdr:nvSpPr>
          <xdr:spPr>
            <a:xfrm>
              <a:off x="957" y="187"/>
              <a:ext cx="43" cy="58"/>
            </a:xfrm>
            <a:custGeom>
              <a:rect b="b" l="l" r="r" t="t"/>
              <a:pathLst>
                <a:path extrusionOk="0" h="146" w="109">
                  <a:moveTo>
                    <a:pt x="20" y="146"/>
                  </a:moveTo>
                  <a:cubicBezTo>
                    <a:pt x="20" y="146"/>
                    <a:pt x="71" y="143"/>
                    <a:pt x="90" y="100"/>
                  </a:cubicBezTo>
                  <a:cubicBezTo>
                    <a:pt x="109" y="57"/>
                    <a:pt x="58" y="0"/>
                    <a:pt x="0" y="28"/>
                  </a:cubicBezTo>
                </a:path>
              </a:pathLst>
            </a:custGeom>
            <a:noFill/>
            <a:ln cap="rnd" cmpd="sng" w="19050">
              <a:solidFill>
                <a:srgbClr val="31859B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9" name="Shape 9"/>
            <xdr:cNvSpPr/>
          </xdr:nvSpPr>
          <xdr:spPr>
            <a:xfrm>
              <a:off x="859" y="169"/>
              <a:ext cx="76" cy="78"/>
            </a:xfrm>
            <a:custGeom>
              <a:rect b="b" l="l" r="r" t="t"/>
              <a:pathLst>
                <a:path extrusionOk="0" h="198" w="193">
                  <a:moveTo>
                    <a:pt x="59" y="198"/>
                  </a:moveTo>
                  <a:cubicBezTo>
                    <a:pt x="32" y="192"/>
                    <a:pt x="0" y="128"/>
                    <a:pt x="38" y="75"/>
                  </a:cubicBezTo>
                  <a:cubicBezTo>
                    <a:pt x="90" y="0"/>
                    <a:pt x="179" y="32"/>
                    <a:pt x="193" y="66"/>
                  </a:cubicBezTo>
                </a:path>
              </a:pathLst>
            </a:custGeom>
            <a:noFill/>
            <a:ln cap="rnd" cmpd="sng" w="19050">
              <a:solidFill>
                <a:srgbClr val="31859B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0" name="Shape 10"/>
            <xdr:cNvSpPr/>
          </xdr:nvSpPr>
          <xdr:spPr>
            <a:xfrm>
              <a:off x="914" y="166"/>
              <a:ext cx="50" cy="29"/>
            </a:xfrm>
            <a:custGeom>
              <a:rect b="b" l="l" r="r" t="t"/>
              <a:pathLst>
                <a:path extrusionOk="0" h="73" w="125">
                  <a:moveTo>
                    <a:pt x="0" y="49"/>
                  </a:moveTo>
                  <a:cubicBezTo>
                    <a:pt x="0" y="49"/>
                    <a:pt x="7" y="0"/>
                    <a:pt x="68" y="9"/>
                  </a:cubicBezTo>
                  <a:cubicBezTo>
                    <a:pt x="125" y="18"/>
                    <a:pt x="113" y="73"/>
                    <a:pt x="113" y="73"/>
                  </a:cubicBezTo>
                </a:path>
              </a:pathLst>
            </a:custGeom>
            <a:noFill/>
            <a:ln cap="rnd" cmpd="sng" w="19050">
              <a:solidFill>
                <a:srgbClr val="31859B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1" name="Shape 11"/>
            <xdr:cNvSpPr/>
          </xdr:nvSpPr>
          <xdr:spPr>
            <a:xfrm>
              <a:off x="888" y="233"/>
              <a:ext cx="20" cy="10"/>
            </a:xfrm>
            <a:custGeom>
              <a:rect b="b" l="l" r="r" t="t"/>
              <a:pathLst>
                <a:path extrusionOk="0" h="25" w="51">
                  <a:moveTo>
                    <a:pt x="0" y="25"/>
                  </a:moveTo>
                  <a:cubicBezTo>
                    <a:pt x="0" y="25"/>
                    <a:pt x="23" y="5"/>
                    <a:pt x="51" y="0"/>
                  </a:cubicBezTo>
                </a:path>
              </a:pathLst>
            </a:custGeom>
            <a:noFill/>
            <a:ln cap="rnd" cmpd="sng" w="19050">
              <a:solidFill>
                <a:srgbClr val="31859B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2" name="Shape 12"/>
            <xdr:cNvSpPr/>
          </xdr:nvSpPr>
          <xdr:spPr>
            <a:xfrm>
              <a:off x="886" y="240"/>
              <a:ext cx="21" cy="9"/>
            </a:xfrm>
            <a:custGeom>
              <a:rect b="b" l="l" r="r" t="t"/>
              <a:pathLst>
                <a:path extrusionOk="0" h="25" w="52">
                  <a:moveTo>
                    <a:pt x="0" y="25"/>
                  </a:moveTo>
                  <a:cubicBezTo>
                    <a:pt x="0" y="25"/>
                    <a:pt x="23" y="5"/>
                    <a:pt x="52" y="0"/>
                  </a:cubicBezTo>
                </a:path>
              </a:pathLst>
            </a:custGeom>
            <a:noFill/>
            <a:ln cap="rnd" cmpd="sng" w="19050">
              <a:solidFill>
                <a:srgbClr val="31859B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3" name="Shape 13"/>
            <xdr:cNvSpPr/>
          </xdr:nvSpPr>
          <xdr:spPr>
            <a:xfrm>
              <a:off x="885" y="250"/>
              <a:ext cx="11" cy="7"/>
            </a:xfrm>
            <a:custGeom>
              <a:rect b="b" l="l" r="r" t="t"/>
              <a:pathLst>
                <a:path extrusionOk="0" h="17" w="27">
                  <a:moveTo>
                    <a:pt x="0" y="17"/>
                  </a:moveTo>
                  <a:cubicBezTo>
                    <a:pt x="0" y="17"/>
                    <a:pt x="11" y="7"/>
                    <a:pt x="27" y="0"/>
                  </a:cubicBezTo>
                </a:path>
              </a:pathLst>
            </a:custGeom>
            <a:noFill/>
            <a:ln cap="rnd" cmpd="sng" w="19050">
              <a:solidFill>
                <a:srgbClr val="31859B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14" name="Shape 14"/>
            <xdr:cNvSpPr/>
          </xdr:nvSpPr>
          <xdr:spPr>
            <a:xfrm>
              <a:off x="885" y="258"/>
              <a:ext cx="11" cy="7"/>
            </a:xfrm>
            <a:custGeom>
              <a:rect b="b" l="l" r="r" t="t"/>
              <a:pathLst>
                <a:path extrusionOk="0" h="18" w="27">
                  <a:moveTo>
                    <a:pt x="0" y="18"/>
                  </a:moveTo>
                  <a:cubicBezTo>
                    <a:pt x="0" y="18"/>
                    <a:pt x="11" y="8"/>
                    <a:pt x="27" y="0"/>
                  </a:cubicBezTo>
                </a:path>
              </a:pathLst>
            </a:custGeom>
            <a:noFill/>
            <a:ln cap="rnd" cmpd="sng" w="19050">
              <a:solidFill>
                <a:srgbClr val="31859B"/>
              </a:solidFill>
              <a:prstDash val="solid"/>
              <a:miter lim="800000"/>
              <a:headEnd len="sm" w="sm" type="none"/>
              <a:tailEnd len="sm" w="sm" type="none"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9.14"/>
    <col customWidth="1" min="4" max="4" width="19.57"/>
    <col customWidth="1" min="5" max="5" width="14.86"/>
    <col customWidth="1" min="6" max="6" width="15.43"/>
    <col customWidth="1" min="7" max="7" width="17.14"/>
    <col customWidth="1" min="8" max="26" width="8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/>
      <c r="B4" s="3"/>
      <c r="C4" s="3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4" t="s">
        <v>1</v>
      </c>
      <c r="B5" s="5"/>
      <c r="C5" s="6">
        <f>F16</f>
        <v>337000</v>
      </c>
      <c r="D5" s="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7"/>
      <c r="B6" s="8"/>
      <c r="C6" s="7"/>
      <c r="D6" s="8"/>
      <c r="E6" s="2"/>
      <c r="F6" s="2"/>
      <c r="G6" s="9" t="s">
        <v>2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4" t="s">
        <v>3</v>
      </c>
      <c r="B7" s="5"/>
      <c r="C7" s="6">
        <f>F51</f>
        <v>332900</v>
      </c>
      <c r="D7" s="5"/>
      <c r="E7" s="2"/>
      <c r="F7" s="2"/>
      <c r="G7" s="10" t="s">
        <v>4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7"/>
      <c r="B8" s="8"/>
      <c r="C8" s="7"/>
      <c r="D8" s="8"/>
      <c r="E8" s="2"/>
      <c r="F8" s="2"/>
      <c r="G8" s="10" t="s">
        <v>5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3"/>
      <c r="B9" s="3"/>
      <c r="C9" s="11"/>
      <c r="D9" s="11"/>
      <c r="E9" s="2"/>
      <c r="F9" s="2"/>
      <c r="G9" s="10" t="s">
        <v>6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9.5" customHeight="1">
      <c r="A11" s="12" t="s">
        <v>7</v>
      </c>
      <c r="B11" s="13"/>
      <c r="C11" s="13"/>
      <c r="D11" s="14"/>
      <c r="E11" s="15" t="s">
        <v>8</v>
      </c>
      <c r="F11" s="15" t="s">
        <v>9</v>
      </c>
      <c r="G11" s="15" t="s">
        <v>10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9.5" customHeight="1">
      <c r="A12" s="16" t="s">
        <v>11</v>
      </c>
      <c r="B12" s="17"/>
      <c r="C12" s="17"/>
      <c r="D12" s="18"/>
      <c r="E12" s="19">
        <v>150000.0</v>
      </c>
      <c r="F12" s="19">
        <v>170000.0</v>
      </c>
      <c r="G12" s="20">
        <f t="shared" ref="G12:G15" si="1">E12-F12</f>
        <v>-20000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9.5" customHeight="1">
      <c r="A13" s="16" t="s">
        <v>12</v>
      </c>
      <c r="B13" s="17"/>
      <c r="C13" s="17"/>
      <c r="D13" s="18"/>
      <c r="E13" s="19">
        <v>100000.0</v>
      </c>
      <c r="F13" s="19">
        <v>97000.0</v>
      </c>
      <c r="G13" s="20">
        <f t="shared" si="1"/>
        <v>3000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9.5" customHeight="1">
      <c r="A14" s="16" t="s">
        <v>13</v>
      </c>
      <c r="B14" s="17"/>
      <c r="C14" s="17"/>
      <c r="D14" s="18"/>
      <c r="E14" s="19">
        <v>50000.0</v>
      </c>
      <c r="F14" s="19">
        <v>50000.0</v>
      </c>
      <c r="G14" s="20">
        <f t="shared" si="1"/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9.5" customHeight="1">
      <c r="A15" s="16" t="s">
        <v>14</v>
      </c>
      <c r="B15" s="17"/>
      <c r="C15" s="17"/>
      <c r="D15" s="18"/>
      <c r="E15" s="19">
        <v>15000.0</v>
      </c>
      <c r="F15" s="19">
        <v>20000.0</v>
      </c>
      <c r="G15" s="20">
        <f t="shared" si="1"/>
        <v>-5000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9.5" customHeight="1">
      <c r="A16" s="21" t="s">
        <v>15</v>
      </c>
      <c r="B16" s="13"/>
      <c r="C16" s="13"/>
      <c r="D16" s="14"/>
      <c r="E16" s="22">
        <f t="shared" ref="E16:G16" si="2">SUM(E12:E15)</f>
        <v>315000</v>
      </c>
      <c r="F16" s="22">
        <f t="shared" si="2"/>
        <v>337000</v>
      </c>
      <c r="G16" s="23">
        <f t="shared" si="2"/>
        <v>-22000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9.5" customHeight="1">
      <c r="A17" s="2"/>
      <c r="B17" s="2"/>
      <c r="C17" s="2"/>
      <c r="D17" s="2"/>
      <c r="E17" s="2"/>
      <c r="F17" s="2"/>
      <c r="G17" s="19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9.5" customHeight="1">
      <c r="A18" s="24" t="s">
        <v>16</v>
      </c>
      <c r="B18" s="13"/>
      <c r="C18" s="13"/>
      <c r="D18" s="14"/>
      <c r="E18" s="25" t="s">
        <v>8</v>
      </c>
      <c r="F18" s="25" t="s">
        <v>9</v>
      </c>
      <c r="G18" s="25" t="s">
        <v>10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9.5" customHeight="1">
      <c r="A19" s="26" t="s">
        <v>17</v>
      </c>
      <c r="B19" s="17"/>
      <c r="C19" s="17"/>
      <c r="D19" s="18"/>
      <c r="E19" s="19">
        <v>20000.0</v>
      </c>
      <c r="F19" s="19">
        <v>20000.0</v>
      </c>
      <c r="G19" s="20">
        <f t="shared" ref="G19:G50" si="3">E19-F19</f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9.5" customHeight="1">
      <c r="A20" s="26" t="s">
        <v>18</v>
      </c>
      <c r="B20" s="17"/>
      <c r="C20" s="17"/>
      <c r="D20" s="18"/>
      <c r="E20" s="19">
        <v>25000.0</v>
      </c>
      <c r="F20" s="19">
        <v>25000.0</v>
      </c>
      <c r="G20" s="20">
        <f t="shared" si="3"/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9.5" customHeight="1">
      <c r="A21" s="26" t="s">
        <v>19</v>
      </c>
      <c r="B21" s="17"/>
      <c r="C21" s="17"/>
      <c r="D21" s="18"/>
      <c r="E21" s="19">
        <v>10000.0</v>
      </c>
      <c r="F21" s="19">
        <v>12000.0</v>
      </c>
      <c r="G21" s="20">
        <f t="shared" si="3"/>
        <v>-2000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9.5" customHeight="1">
      <c r="A22" s="26" t="s">
        <v>20</v>
      </c>
      <c r="B22" s="17"/>
      <c r="C22" s="17"/>
      <c r="D22" s="18"/>
      <c r="E22" s="19">
        <v>2000.0</v>
      </c>
      <c r="F22" s="19">
        <v>2000.0</v>
      </c>
      <c r="G22" s="20">
        <f t="shared" si="3"/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9.5" customHeight="1">
      <c r="A23" s="26" t="s">
        <v>21</v>
      </c>
      <c r="B23" s="17"/>
      <c r="C23" s="17"/>
      <c r="D23" s="18"/>
      <c r="E23" s="19">
        <v>1500.0</v>
      </c>
      <c r="F23" s="19">
        <v>1500.0</v>
      </c>
      <c r="G23" s="20">
        <f t="shared" si="3"/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9.5" customHeight="1">
      <c r="A24" s="26" t="s">
        <v>22</v>
      </c>
      <c r="B24" s="17"/>
      <c r="C24" s="17"/>
      <c r="D24" s="18"/>
      <c r="E24" s="19">
        <v>13000.0</v>
      </c>
      <c r="F24" s="19">
        <v>15000.0</v>
      </c>
      <c r="G24" s="20">
        <f t="shared" si="3"/>
        <v>-2000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9.5" customHeight="1">
      <c r="A25" s="26" t="s">
        <v>23</v>
      </c>
      <c r="B25" s="17"/>
      <c r="C25" s="17"/>
      <c r="D25" s="18"/>
      <c r="E25" s="19">
        <v>30000.0</v>
      </c>
      <c r="F25" s="19">
        <v>30000.0</v>
      </c>
      <c r="G25" s="20">
        <f t="shared" si="3"/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9.5" customHeight="1">
      <c r="A26" s="26" t="s">
        <v>24</v>
      </c>
      <c r="B26" s="17"/>
      <c r="C26" s="17"/>
      <c r="D26" s="18"/>
      <c r="E26" s="19">
        <v>500.0</v>
      </c>
      <c r="F26" s="19">
        <v>500.0</v>
      </c>
      <c r="G26" s="20">
        <f t="shared" si="3"/>
        <v>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9.5" customHeight="1">
      <c r="A27" s="26" t="s">
        <v>25</v>
      </c>
      <c r="B27" s="17"/>
      <c r="C27" s="17"/>
      <c r="D27" s="18"/>
      <c r="E27" s="19">
        <v>3000.0</v>
      </c>
      <c r="F27" s="19">
        <v>3000.0</v>
      </c>
      <c r="G27" s="20">
        <f t="shared" si="3"/>
        <v>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9.5" customHeight="1">
      <c r="A28" s="26" t="s">
        <v>26</v>
      </c>
      <c r="B28" s="17"/>
      <c r="C28" s="17"/>
      <c r="D28" s="18"/>
      <c r="E28" s="19">
        <v>2500.0</v>
      </c>
      <c r="F28" s="19">
        <v>2500.0</v>
      </c>
      <c r="G28" s="20">
        <f t="shared" si="3"/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9.5" customHeight="1">
      <c r="A29" s="26" t="s">
        <v>27</v>
      </c>
      <c r="B29" s="17"/>
      <c r="C29" s="17"/>
      <c r="D29" s="18"/>
      <c r="E29" s="19">
        <v>8500.0</v>
      </c>
      <c r="F29" s="19">
        <v>900.0</v>
      </c>
      <c r="G29" s="20">
        <f t="shared" si="3"/>
        <v>7600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9.5" customHeight="1">
      <c r="A30" s="26" t="s">
        <v>28</v>
      </c>
      <c r="B30" s="17"/>
      <c r="C30" s="17"/>
      <c r="D30" s="18"/>
      <c r="E30" s="19">
        <v>500.0</v>
      </c>
      <c r="F30" s="19">
        <v>5000.0</v>
      </c>
      <c r="G30" s="20">
        <f t="shared" si="3"/>
        <v>-4500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9.5" customHeight="1">
      <c r="A31" s="26" t="s">
        <v>29</v>
      </c>
      <c r="B31" s="17"/>
      <c r="C31" s="17"/>
      <c r="D31" s="18"/>
      <c r="E31" s="19">
        <v>55000.0</v>
      </c>
      <c r="F31" s="19">
        <v>55000.0</v>
      </c>
      <c r="G31" s="20">
        <f t="shared" si="3"/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9.5" customHeight="1">
      <c r="A32" s="26" t="s">
        <v>30</v>
      </c>
      <c r="B32" s="17"/>
      <c r="C32" s="17"/>
      <c r="D32" s="18"/>
      <c r="E32" s="19">
        <v>5000.0</v>
      </c>
      <c r="F32" s="19">
        <v>5000.0</v>
      </c>
      <c r="G32" s="20">
        <f t="shared" si="3"/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9.5" customHeight="1">
      <c r="A33" s="26" t="s">
        <v>31</v>
      </c>
      <c r="B33" s="17"/>
      <c r="C33" s="17"/>
      <c r="D33" s="18"/>
      <c r="E33" s="19">
        <v>5500.0</v>
      </c>
      <c r="F33" s="19">
        <v>5500.0</v>
      </c>
      <c r="G33" s="20">
        <f t="shared" si="3"/>
        <v>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9.5" customHeight="1">
      <c r="A34" s="26" t="s">
        <v>32</v>
      </c>
      <c r="B34" s="17"/>
      <c r="C34" s="17"/>
      <c r="D34" s="18"/>
      <c r="E34" s="19">
        <v>2000.0</v>
      </c>
      <c r="F34" s="19">
        <v>2000.0</v>
      </c>
      <c r="G34" s="20">
        <f t="shared" si="3"/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9.5" customHeight="1">
      <c r="A35" s="26" t="s">
        <v>33</v>
      </c>
      <c r="B35" s="17"/>
      <c r="C35" s="17"/>
      <c r="D35" s="18"/>
      <c r="E35" s="19">
        <v>1000.0</v>
      </c>
      <c r="F35" s="19">
        <v>1000.0</v>
      </c>
      <c r="G35" s="20">
        <f t="shared" si="3"/>
        <v>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9.5" customHeight="1">
      <c r="A36" s="26" t="s">
        <v>34</v>
      </c>
      <c r="B36" s="17"/>
      <c r="C36" s="17"/>
      <c r="D36" s="18"/>
      <c r="E36" s="19">
        <v>27000.0</v>
      </c>
      <c r="F36" s="19">
        <v>30000.0</v>
      </c>
      <c r="G36" s="20">
        <f t="shared" si="3"/>
        <v>-3000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9.5" customHeight="1">
      <c r="A37" s="26" t="s">
        <v>35</v>
      </c>
      <c r="B37" s="17"/>
      <c r="C37" s="17"/>
      <c r="D37" s="18"/>
      <c r="E37" s="19">
        <v>3000.0</v>
      </c>
      <c r="F37" s="19">
        <v>3000.0</v>
      </c>
      <c r="G37" s="20">
        <f t="shared" si="3"/>
        <v>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9.5" customHeight="1">
      <c r="A38" s="26" t="s">
        <v>36</v>
      </c>
      <c r="B38" s="17"/>
      <c r="C38" s="17"/>
      <c r="D38" s="18"/>
      <c r="E38" s="19">
        <v>15000.0</v>
      </c>
      <c r="F38" s="19">
        <v>15000.0</v>
      </c>
      <c r="G38" s="20">
        <f t="shared" si="3"/>
        <v>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9.5" customHeight="1">
      <c r="A39" s="26" t="s">
        <v>37</v>
      </c>
      <c r="B39" s="17"/>
      <c r="C39" s="17"/>
      <c r="D39" s="18"/>
      <c r="E39" s="19">
        <v>3000.0</v>
      </c>
      <c r="F39" s="19">
        <v>3000.0</v>
      </c>
      <c r="G39" s="20">
        <f t="shared" si="3"/>
        <v>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9.5" customHeight="1">
      <c r="A40" s="26" t="s">
        <v>38</v>
      </c>
      <c r="B40" s="17"/>
      <c r="C40" s="17"/>
      <c r="D40" s="18"/>
      <c r="E40" s="19">
        <v>50000.0</v>
      </c>
      <c r="F40" s="19">
        <v>50000.0</v>
      </c>
      <c r="G40" s="20">
        <f t="shared" si="3"/>
        <v>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9.5" customHeight="1">
      <c r="A41" s="26" t="s">
        <v>39</v>
      </c>
      <c r="B41" s="17"/>
      <c r="C41" s="17"/>
      <c r="D41" s="18"/>
      <c r="E41" s="19">
        <v>18000.0</v>
      </c>
      <c r="F41" s="19">
        <v>20000.0</v>
      </c>
      <c r="G41" s="20">
        <f t="shared" si="3"/>
        <v>-2000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9.5" customHeight="1">
      <c r="A42" s="26" t="s">
        <v>40</v>
      </c>
      <c r="B42" s="17"/>
      <c r="C42" s="17"/>
      <c r="D42" s="18"/>
      <c r="E42" s="19">
        <v>1350.0</v>
      </c>
      <c r="F42" s="19">
        <v>1500.0</v>
      </c>
      <c r="G42" s="20">
        <f t="shared" si="3"/>
        <v>-150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9.5" customHeight="1">
      <c r="A43" s="26" t="s">
        <v>41</v>
      </c>
      <c r="B43" s="17"/>
      <c r="C43" s="17"/>
      <c r="D43" s="18"/>
      <c r="E43" s="19">
        <v>1000.0</v>
      </c>
      <c r="F43" s="19">
        <v>1000.0</v>
      </c>
      <c r="G43" s="20">
        <f t="shared" si="3"/>
        <v>0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9.5" customHeight="1">
      <c r="A44" s="26" t="s">
        <v>42</v>
      </c>
      <c r="B44" s="17"/>
      <c r="C44" s="17"/>
      <c r="D44" s="18"/>
      <c r="E44" s="19">
        <v>500.0</v>
      </c>
      <c r="F44" s="19">
        <v>500.0</v>
      </c>
      <c r="G44" s="20">
        <f t="shared" si="3"/>
        <v>0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9.5" customHeight="1">
      <c r="A45" s="26" t="s">
        <v>43</v>
      </c>
      <c r="B45" s="17"/>
      <c r="C45" s="17"/>
      <c r="D45" s="18"/>
      <c r="E45" s="19">
        <v>5000.0</v>
      </c>
      <c r="F45" s="19">
        <v>5000.0</v>
      </c>
      <c r="G45" s="20">
        <f t="shared" si="3"/>
        <v>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9.5" customHeight="1">
      <c r="A46" s="26" t="s">
        <v>44</v>
      </c>
      <c r="B46" s="17"/>
      <c r="C46" s="17"/>
      <c r="D46" s="18"/>
      <c r="E46" s="19">
        <v>1750.0</v>
      </c>
      <c r="F46" s="19">
        <v>2000.0</v>
      </c>
      <c r="G46" s="20">
        <f t="shared" si="3"/>
        <v>-250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9.5" customHeight="1">
      <c r="A47" s="26" t="s">
        <v>45</v>
      </c>
      <c r="B47" s="17"/>
      <c r="C47" s="17"/>
      <c r="D47" s="18"/>
      <c r="E47" s="19">
        <v>2000.0</v>
      </c>
      <c r="F47" s="19">
        <v>2000.0</v>
      </c>
      <c r="G47" s="20">
        <f t="shared" si="3"/>
        <v>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9.5" customHeight="1">
      <c r="A48" s="26" t="s">
        <v>46</v>
      </c>
      <c r="B48" s="17"/>
      <c r="C48" s="17"/>
      <c r="D48" s="18"/>
      <c r="E48" s="19">
        <v>3500.0</v>
      </c>
      <c r="F48" s="19">
        <v>3500.0</v>
      </c>
      <c r="G48" s="20">
        <f t="shared" si="3"/>
        <v>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9.5" customHeight="1">
      <c r="A49" s="26" t="s">
        <v>47</v>
      </c>
      <c r="B49" s="17"/>
      <c r="C49" s="17"/>
      <c r="D49" s="18"/>
      <c r="E49" s="19">
        <v>5000.0</v>
      </c>
      <c r="F49" s="19">
        <v>5500.0</v>
      </c>
      <c r="G49" s="20">
        <f t="shared" si="3"/>
        <v>-500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9.5" customHeight="1">
      <c r="A50" s="26" t="s">
        <v>48</v>
      </c>
      <c r="B50" s="17"/>
      <c r="C50" s="17"/>
      <c r="D50" s="18"/>
      <c r="E50" s="19">
        <v>4500.0</v>
      </c>
      <c r="F50" s="19">
        <v>5000.0</v>
      </c>
      <c r="G50" s="20">
        <f t="shared" si="3"/>
        <v>-500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9.5" customHeight="1">
      <c r="A51" s="27" t="s">
        <v>49</v>
      </c>
      <c r="B51" s="13"/>
      <c r="C51" s="13"/>
      <c r="D51" s="14"/>
      <c r="E51" s="22">
        <f t="shared" ref="E51:G51" si="4">SUM(E19:E50)</f>
        <v>325600</v>
      </c>
      <c r="F51" s="22">
        <f t="shared" si="4"/>
        <v>332900</v>
      </c>
      <c r="G51" s="22">
        <f t="shared" si="4"/>
        <v>-7300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9.5" customHeight="1">
      <c r="A52" s="28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9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9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9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9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9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9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9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9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9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9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9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9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4">
    <mergeCell ref="A27:D27"/>
    <mergeCell ref="A28:D28"/>
    <mergeCell ref="A29:D29"/>
    <mergeCell ref="A30:D30"/>
    <mergeCell ref="A23:D23"/>
    <mergeCell ref="A24:D24"/>
    <mergeCell ref="A25:D25"/>
    <mergeCell ref="A26:D26"/>
    <mergeCell ref="A31:D31"/>
    <mergeCell ref="A34:D34"/>
    <mergeCell ref="A35:D35"/>
    <mergeCell ref="A41:D41"/>
    <mergeCell ref="A42:D42"/>
    <mergeCell ref="A38:D38"/>
    <mergeCell ref="A39:D39"/>
    <mergeCell ref="A45:D45"/>
    <mergeCell ref="A46:D46"/>
    <mergeCell ref="A51:D51"/>
    <mergeCell ref="A48:D48"/>
    <mergeCell ref="A49:D49"/>
    <mergeCell ref="A50:D50"/>
    <mergeCell ref="A47:D47"/>
    <mergeCell ref="A36:D36"/>
    <mergeCell ref="A37:D37"/>
    <mergeCell ref="A33:D33"/>
    <mergeCell ref="A43:D43"/>
    <mergeCell ref="A44:D44"/>
    <mergeCell ref="A32:D32"/>
    <mergeCell ref="A40:D40"/>
    <mergeCell ref="A21:D21"/>
    <mergeCell ref="A22:D22"/>
    <mergeCell ref="A19:D19"/>
    <mergeCell ref="A20:D20"/>
    <mergeCell ref="A18:D18"/>
    <mergeCell ref="A14:D14"/>
    <mergeCell ref="A15:D15"/>
    <mergeCell ref="A16:D16"/>
    <mergeCell ref="A5:B6"/>
    <mergeCell ref="A7:B8"/>
    <mergeCell ref="C5:D6"/>
    <mergeCell ref="C7:D8"/>
    <mergeCell ref="A12:D12"/>
    <mergeCell ref="A11:D11"/>
    <mergeCell ref="A13:D13"/>
  </mergeCells>
  <conditionalFormatting sqref="G12:G16 G19:G50">
    <cfRule type="expression" dxfId="0" priority="1" stopIfTrue="1">
      <formula>G12&lt;0</formula>
    </cfRule>
  </conditionalFormatting>
  <printOptions/>
  <pageMargins bottom="0.75" footer="0.0" header="0.0" left="0.7" right="0.7" top="0.75"/>
  <pageSetup orientation="portrait"/>
  <drawing r:id="rId1"/>
</worksheet>
</file>