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<sst xmlns="http://schemas.openxmlformats.org/spreadsheetml/2006/main" count="70" uniqueCount="58">
  <si>
    <t>Monthly Budget Spreadsheet</t>
  </si>
  <si>
    <t>[ABC Company]</t>
  </si>
  <si>
    <t>[20 Birchwood Rd. Corpus Christi, TX 78418]</t>
  </si>
  <si>
    <t>[+1-202-555-0152], [abccompany@email.com]</t>
  </si>
  <si>
    <t>Company ID:</t>
  </si>
  <si>
    <t>Total Income</t>
  </si>
  <si>
    <t>Company Branch:</t>
  </si>
  <si>
    <t>Philippians</t>
  </si>
  <si>
    <t>Total Expenses</t>
  </si>
  <si>
    <t>Register No:</t>
  </si>
  <si>
    <t xml:space="preserve">Profit </t>
  </si>
  <si>
    <t>Budgeted Month:</t>
  </si>
  <si>
    <t>Profit Percentage</t>
  </si>
  <si>
    <t>INCOME</t>
  </si>
  <si>
    <t>PROJECTION</t>
  </si>
  <si>
    <t>ACTUAL</t>
  </si>
  <si>
    <t>OVER BUDGET</t>
  </si>
  <si>
    <t>UNDER BUDGET</t>
  </si>
  <si>
    <t>Profits</t>
  </si>
  <si>
    <t>Product Markups</t>
  </si>
  <si>
    <t>Client Sharing</t>
  </si>
  <si>
    <t>Consulting Fees</t>
  </si>
  <si>
    <t>New Additions</t>
  </si>
  <si>
    <t>Referrals</t>
  </si>
  <si>
    <t>Others</t>
  </si>
  <si>
    <t>TOTAL</t>
  </si>
  <si>
    <t>MARKETING EXPENSES</t>
  </si>
  <si>
    <t>Web Hosting</t>
  </si>
  <si>
    <t>Online Adds</t>
  </si>
  <si>
    <t>Software Developer</t>
  </si>
  <si>
    <t>Designing Team</t>
  </si>
  <si>
    <t>Sales Person</t>
  </si>
  <si>
    <t>Business Cards</t>
  </si>
  <si>
    <t>Social Media</t>
  </si>
  <si>
    <t>Advertising</t>
  </si>
  <si>
    <t>Promotions</t>
  </si>
  <si>
    <t>OPERATING EXPENSES</t>
  </si>
  <si>
    <t>Salaries And Wages</t>
  </si>
  <si>
    <t>Travel Expense</t>
  </si>
  <si>
    <t>Postage</t>
  </si>
  <si>
    <t>Accidental Insurance</t>
  </si>
  <si>
    <t>Rental Allowance</t>
  </si>
  <si>
    <t>Financial Assistance</t>
  </si>
  <si>
    <t>Events/Parties</t>
  </si>
  <si>
    <t>Training Sessions</t>
  </si>
  <si>
    <t>Operating Expense</t>
  </si>
  <si>
    <t>Accounting &amp; Legal</t>
  </si>
  <si>
    <t>Maintenance &amp; Repairs</t>
  </si>
  <si>
    <t>Shares</t>
  </si>
  <si>
    <t>Taxes</t>
  </si>
  <si>
    <t>Research &amp; Development</t>
  </si>
  <si>
    <t>Web Hosting and Domain</t>
  </si>
  <si>
    <t>Workers Compensation</t>
  </si>
  <si>
    <t>Employee Health Insurance</t>
  </si>
  <si>
    <t>Employee Utilities</t>
  </si>
  <si>
    <t>Broad Band</t>
  </si>
  <si>
    <t>Power</t>
  </si>
  <si>
    <t>Pay Roll Taxes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</si>
</sst>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&quot;$&quot;#,##0.00_);[Red]\(&quot;$&quot;#,##0.00\)"/>
    <numFmt numFmtId="165" formatCode="[$-409]mmm/yy"/>
  </numFmts>
  <fonts count="10">
    <font>
      <sz val="11.0"/>
      <color rgb="FF000000"/>
      <name val="Calibri"/>
    </font>
    <font>
      <b/>
      <sz val="22.0"/>
      <color rgb="FFFFFFFF"/>
      <name val="Century"/>
    </font>
    <font/>
    <font>
      <sz val="11.0"/>
      <color rgb="FF111111"/>
      <name val="Calibri"/>
    </font>
    <font>
      <b/>
      <sz val="11.0"/>
      <color rgb="FF111111"/>
      <name val="Calibri"/>
    </font>
    <font>
      <b/>
      <sz val="11.0"/>
      <color rgb="FF7DA391"/>
      <name val="Calibri"/>
    </font>
    <font>
      <sz val="10.0"/>
      <color rgb="FF111111"/>
      <name val="Calibri"/>
    </font>
    <font>
      <b/>
      <sz val="11.0"/>
      <color rgb="FFFFFFFF"/>
      <name val="Cambria"/>
    </font>
    <font>
      <b/>
      <sz val="11.0"/>
      <color rgb="FF7DA391"/>
      <name val="Cambria"/>
    </font>
    <font>
      <b/>
      <sz val="10.0"/>
      <color rgb="FF111111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7DA391"/>
        <bgColor rgb="FF7DA391"/>
      </patternFill>
    </fill>
    <fill>
      <patternFill patternType="solid">
        <fgColor rgb="FFF3F7F5"/>
        <bgColor rgb="FFF3F7F5"/>
      </patternFill>
    </fill>
  </fills>
  <borders count="10">
    <border/>
    <border>
      <left/>
      <top/>
      <bottom/>
    </border>
    <border>
      <top/>
      <bottom/>
    </border>
    <border>
      <right/>
      <top/>
      <bottom/>
    </border>
    <border>
      <bottom style="thin">
        <color rgb="FFD8D8D8"/>
      </bottom>
    </border>
    <border>
      <left/>
      <right/>
      <top/>
      <bottom/>
    </border>
    <border>
      <bottom style="thin">
        <color rgb="FF88AA9A"/>
      </bottom>
    </border>
    <border>
      <left/>
      <top style="thin">
        <color rgb="FF88AA9A"/>
      </top>
      <bottom style="thin">
        <color rgb="FF88AA9A"/>
      </bottom>
    </border>
    <border>
      <right/>
      <top style="thin">
        <color rgb="FF88AA9A"/>
      </top>
      <bottom style="thin">
        <color rgb="FF88AA9A"/>
      </bottom>
    </border>
    <border>
      <left/>
      <right/>
      <top style="thin">
        <color rgb="FF88AA9A"/>
      </top>
      <bottom style="thin">
        <color rgb="FF88AA9A"/>
      </bottom>
    </border>
  </borders>
  <cellStyleXfs count="1">
    <xf borderId="0" fillId="0" fontId="0" numFmtId="0" applyAlignment="1" applyFont="1"/>
  </cellStyleXfs>
  <cellXfs count="25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2" fillId="0" fontId="2" numFmtId="0" xfId="0" applyBorder="1" applyFont="1"/>
    <xf borderId="3" fillId="0" fontId="2" numFmtId="0" xfId="0" applyBorder="1" applyFont="1"/>
    <xf borderId="0" fillId="0" fontId="3" numFmtId="0" xfId="0" applyFont="1"/>
    <xf borderId="0" fillId="0" fontId="4" numFmtId="0" xfId="0" applyAlignment="1" applyFont="1">
      <alignment horizontal="center"/>
    </xf>
    <xf borderId="0" fillId="0" fontId="5" numFmtId="0" xfId="0" applyAlignment="1" applyFont="1">
      <alignment horizontal="center"/>
    </xf>
    <xf borderId="0" fillId="0" fontId="6" numFmtId="0" xfId="0" applyAlignment="1" applyFont="1">
      <alignment horizontal="center"/>
    </xf>
    <xf borderId="4" fillId="0" fontId="3" numFmtId="0" xfId="0" applyAlignment="1" applyBorder="1" applyFont="1">
      <alignment horizontal="left"/>
    </xf>
    <xf borderId="4" fillId="0" fontId="2" numFmtId="0" xfId="0" applyBorder="1" applyFont="1"/>
    <xf borderId="0" fillId="0" fontId="3" numFmtId="0" xfId="0" applyAlignment="1" applyFont="1">
      <alignment horizontal="right" vertical="center"/>
    </xf>
    <xf borderId="5" fillId="2" fontId="7" numFmtId="164" xfId="0" applyAlignment="1" applyBorder="1" applyFont="1" applyNumberFormat="1">
      <alignment horizontal="center" vertical="center"/>
    </xf>
    <xf borderId="4" fillId="0" fontId="3" numFmtId="165" xfId="0" applyAlignment="1" applyBorder="1" applyFont="1" applyNumberFormat="1">
      <alignment horizontal="left"/>
    </xf>
    <xf borderId="5" fillId="2" fontId="7" numFmtId="9" xfId="0" applyAlignment="1" applyBorder="1" applyFont="1" applyNumberFormat="1">
      <alignment horizontal="center" vertical="center"/>
    </xf>
    <xf borderId="0" fillId="0" fontId="3" numFmtId="0" xfId="0" applyAlignment="1" applyFont="1">
      <alignment vertical="center"/>
    </xf>
    <xf borderId="6" fillId="0" fontId="8" numFmtId="0" xfId="0" applyAlignment="1" applyBorder="1" applyFont="1">
      <alignment shrinkToFit="0" vertical="center" wrapText="1"/>
    </xf>
    <xf borderId="6" fillId="0" fontId="2" numFmtId="0" xfId="0" applyBorder="1" applyFont="1"/>
    <xf borderId="6" fillId="0" fontId="8" numFmtId="0" xfId="0" applyAlignment="1" applyBorder="1" applyFont="1">
      <alignment horizontal="center" shrinkToFit="0" vertical="center" wrapText="1"/>
    </xf>
    <xf borderId="1" fillId="3" fontId="6" numFmtId="0" xfId="0" applyAlignment="1" applyBorder="1" applyFill="1" applyFont="1">
      <alignment vertical="center"/>
    </xf>
    <xf borderId="0" fillId="0" fontId="6" numFmtId="164" xfId="0" applyAlignment="1" applyFont="1" applyNumberFormat="1">
      <alignment horizontal="center" vertical="center"/>
    </xf>
    <xf borderId="0" fillId="0" fontId="6" numFmtId="0" xfId="0" applyAlignment="1" applyFont="1">
      <alignment vertical="center"/>
    </xf>
    <xf borderId="7" fillId="3" fontId="9" numFmtId="0" xfId="0" applyAlignment="1" applyBorder="1" applyFont="1">
      <alignment vertical="center"/>
    </xf>
    <xf borderId="8" fillId="0" fontId="2" numFmtId="0" xfId="0" applyBorder="1" applyFont="1"/>
    <xf borderId="9" fillId="3" fontId="9" numFmtId="164" xfId="0" applyAlignment="1" applyBorder="1" applyFont="1" applyNumberFormat="1">
      <alignment horizontal="center" vertical="center"/>
    </xf>
    <xf borderId="1" fillId="3" fontId="6" numFmtId="0" xfId="0" applyAlignment="1" applyBorder="1" applyFont="1">
      <alignment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595959"/>
                </a:solidFill>
                <a:latin typeface="Calibri"/>
              </a:defRPr>
            </a:pPr>
            <a:r>
              <a:t>Monthly Budget</a:t>
            </a:r>
          </a:p>
        </c:rich>
      </c:tx>
      <c:overlay val="0"/>
    </c:title>
    <c:plotArea>
      <c:layout/>
      <c:pieChart>
        <c:varyColors val="1"/>
        <c:ser>
          <c:idx val="0"/>
          <c:order val="0"/>
          <c:dPt>
            <c:idx val="0"/>
            <c:spPr>
              <a:solidFill>
                <a:srgbClr val="7DA391"/>
              </a:solidFill>
            </c:spPr>
          </c:dPt>
          <c:dPt>
            <c:idx val="1"/>
            <c:spPr>
              <a:solidFill>
                <a:srgbClr val="C9D9D1"/>
              </a:solidFill>
            </c:spPr>
          </c:dPt>
          <c:dPt>
            <c:idx val="2"/>
            <c:spPr>
              <a:solidFill>
                <a:srgbClr val="F3F7F5"/>
              </a:solidFill>
            </c:spPr>
          </c:dPt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Sheet1!$E$8:$E$10</c:f>
            </c:strRef>
          </c:cat>
          <c:val>
            <c:numRef>
              <c:f>Sheet1!$F$8:$F$10</c:f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firstSliceAng val="0"/>
      </c:pieChart>
      <c:spPr>
        <a:solidFill>
          <a:srgbClr val="FFFFFF"/>
        </a:solidFill>
      </c:spPr>
    </c:plotArea>
    <c:plotVisOnly val="1"/>
  </c:chart>
  <c:spPr>
    <a:solidFill>
      <a:srgbClr val="FFFFFF"/>
    </a:solidFill>
  </c:spPr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571500</xdr:colOff>
      <xdr:row>61</xdr:row>
      <xdr:rowOff>66675</xdr:rowOff>
    </xdr:from>
    <xdr:ext cx="4572000" cy="2838450"/>
    <xdr:graphicFrame>
      <xdr:nvGraphicFramePr>
        <xdr:cNvPr id="1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2.14"/>
    <col customWidth="1" min="2" max="2" width="15.57"/>
    <col customWidth="1" min="3" max="3" width="14.71"/>
    <col customWidth="1" min="4" max="4" width="12.71"/>
    <col customWidth="1" min="5" max="5" width="16.14"/>
    <col customWidth="1" min="6" max="6" width="14.0"/>
    <col customWidth="1" min="7" max="26" width="8.71"/>
  </cols>
  <sheetData>
    <row r="1" ht="38.25" customHeight="1">
      <c r="A1" s="1" t="s">
        <v>0</v>
      </c>
      <c r="B1" s="2"/>
      <c r="C1" s="2"/>
      <c r="D1" s="2"/>
      <c r="E1" s="2"/>
      <c r="F1" s="3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>
      <c r="A2" s="5"/>
      <c r="B2" s="5"/>
      <c r="C2" s="5"/>
      <c r="D2" s="5"/>
      <c r="E2" s="5"/>
      <c r="F2" s="5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>
      <c r="A3" s="6" t="s">
        <v>1</v>
      </c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>
      <c r="A4" s="7" t="s">
        <v>2</v>
      </c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>
      <c r="A5" s="7" t="s">
        <v>3</v>
      </c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>
      <c r="A6" s="7"/>
      <c r="B6" s="7"/>
      <c r="C6" s="7"/>
      <c r="D6" s="7"/>
      <c r="E6" s="7"/>
      <c r="F6" s="7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ht="19.5" customHeight="1">
      <c r="A8" s="4" t="s">
        <v>4</v>
      </c>
      <c r="B8" s="8">
        <v>2365.0</v>
      </c>
      <c r="C8" s="9"/>
      <c r="D8" s="4"/>
      <c r="E8" s="10" t="s">
        <v>5</v>
      </c>
      <c r="F8" s="11">
        <f>D23</f>
        <v>96840</v>
      </c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ht="19.5" customHeight="1">
      <c r="A9" s="4" t="s">
        <v>6</v>
      </c>
      <c r="B9" s="8" t="s">
        <v>7</v>
      </c>
      <c r="C9" s="9"/>
      <c r="D9" s="4"/>
      <c r="E9" s="10" t="s">
        <v>8</v>
      </c>
      <c r="F9" s="11">
        <f>D36+D61</f>
        <v>66420</v>
      </c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ht="19.5" customHeight="1">
      <c r="A10" s="4" t="s">
        <v>9</v>
      </c>
      <c r="B10" s="8">
        <v>123.0</v>
      </c>
      <c r="C10" s="9"/>
      <c r="D10" s="4"/>
      <c r="E10" s="10" t="s">
        <v>10</v>
      </c>
      <c r="F10" s="11">
        <f>F8-F9</f>
        <v>30420</v>
      </c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19.5" customHeight="1">
      <c r="A11" s="4" t="s">
        <v>11</v>
      </c>
      <c r="B11" s="12">
        <f>TODAY()</f>
        <v>43690</v>
      </c>
      <c r="C11" s="9"/>
      <c r="D11" s="4"/>
      <c r="E11" s="10" t="s">
        <v>12</v>
      </c>
      <c r="F11" s="13">
        <f>F10/F8</f>
        <v>0.3141263941</v>
      </c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>
      <c r="A12" s="4"/>
      <c r="B12" s="14"/>
      <c r="C12" s="4"/>
      <c r="D12" s="4"/>
      <c r="E12" s="1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ht="41.25" customHeight="1">
      <c r="A14" s="15" t="s">
        <v>13</v>
      </c>
      <c r="B14" s="16"/>
      <c r="C14" s="17" t="s">
        <v>14</v>
      </c>
      <c r="D14" s="17" t="s">
        <v>15</v>
      </c>
      <c r="E14" s="17" t="s">
        <v>16</v>
      </c>
      <c r="F14" s="17" t="s">
        <v>17</v>
      </c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ht="15.75" customHeight="1">
      <c r="A15" s="18" t="s">
        <v>18</v>
      </c>
      <c r="B15" s="3"/>
      <c r="C15" s="19">
        <v>80000.0</v>
      </c>
      <c r="D15" s="19">
        <v>85200.0</v>
      </c>
      <c r="E15" s="19">
        <f t="shared" ref="E15:E18" si="1">C15-D15</f>
        <v>-5200</v>
      </c>
      <c r="F15" s="20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ht="15.75" customHeight="1">
      <c r="A16" s="18" t="s">
        <v>19</v>
      </c>
      <c r="B16" s="3"/>
      <c r="C16" s="19">
        <v>1000.0</v>
      </c>
      <c r="D16" s="19">
        <v>1800.0</v>
      </c>
      <c r="E16" s="19">
        <f t="shared" si="1"/>
        <v>-800</v>
      </c>
      <c r="F16" s="20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ht="15.75" customHeight="1">
      <c r="A17" s="18" t="s">
        <v>20</v>
      </c>
      <c r="B17" s="3"/>
      <c r="C17" s="19">
        <v>1100.0</v>
      </c>
      <c r="D17" s="19">
        <v>1250.0</v>
      </c>
      <c r="E17" s="19">
        <f t="shared" si="1"/>
        <v>-150</v>
      </c>
      <c r="F17" s="19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ht="15.75" customHeight="1">
      <c r="A18" s="18" t="s">
        <v>21</v>
      </c>
      <c r="B18" s="3"/>
      <c r="C18" s="19">
        <v>500.0</v>
      </c>
      <c r="D18" s="19">
        <v>500.0</v>
      </c>
      <c r="E18" s="19">
        <f t="shared" si="1"/>
        <v>0</v>
      </c>
      <c r="F18" s="19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ht="15.75" customHeight="1">
      <c r="A19" s="18" t="s">
        <v>22</v>
      </c>
      <c r="B19" s="3"/>
      <c r="C19" s="19">
        <v>1600.0</v>
      </c>
      <c r="D19" s="19">
        <v>1520.0</v>
      </c>
      <c r="E19" s="19"/>
      <c r="F19" s="19">
        <f>C19-D19</f>
        <v>80</v>
      </c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ht="15.75" customHeight="1">
      <c r="A20" s="18" t="s">
        <v>23</v>
      </c>
      <c r="B20" s="3"/>
      <c r="C20" s="19">
        <v>1600.0</v>
      </c>
      <c r="D20" s="19">
        <v>1800.0</v>
      </c>
      <c r="E20" s="19">
        <f>C20-D20</f>
        <v>-200</v>
      </c>
      <c r="F20" s="20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15.75" customHeight="1">
      <c r="A21" s="18" t="s">
        <v>24</v>
      </c>
      <c r="B21" s="3"/>
      <c r="C21" s="19"/>
      <c r="D21" s="19"/>
      <c r="E21" s="19"/>
      <c r="F21" s="19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15.75" customHeight="1">
      <c r="A22" s="18"/>
      <c r="B22" s="3"/>
      <c r="C22" s="19"/>
      <c r="D22" s="19"/>
      <c r="E22" s="19"/>
      <c r="F22" s="19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18.0" customHeight="1">
      <c r="A23" s="21" t="s">
        <v>25</v>
      </c>
      <c r="B23" s="22"/>
      <c r="C23" s="23">
        <v>71160.0</v>
      </c>
      <c r="D23" s="23">
        <v>96840.0</v>
      </c>
      <c r="E23" s="23">
        <v>-26020.0</v>
      </c>
      <c r="F23" s="23">
        <v>340.0</v>
      </c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19.5" customHeight="1">
      <c r="A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41.25" customHeight="1">
      <c r="A25" s="15" t="s">
        <v>26</v>
      </c>
      <c r="B25" s="16"/>
      <c r="C25" s="17" t="s">
        <v>14</v>
      </c>
      <c r="D25" s="17" t="s">
        <v>15</v>
      </c>
      <c r="E25" s="17" t="s">
        <v>16</v>
      </c>
      <c r="F25" s="17" t="s">
        <v>17</v>
      </c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15.75" customHeight="1">
      <c r="A26" s="18" t="s">
        <v>27</v>
      </c>
      <c r="B26" s="3"/>
      <c r="C26" s="19">
        <v>1200.0</v>
      </c>
      <c r="D26" s="19">
        <v>1500.0</v>
      </c>
      <c r="E26" s="19">
        <f t="shared" ref="E26:E27" si="2">C26-D26</f>
        <v>-300</v>
      </c>
      <c r="F26" s="19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15.75" customHeight="1">
      <c r="A27" s="18" t="s">
        <v>28</v>
      </c>
      <c r="B27" s="3"/>
      <c r="C27" s="19">
        <v>1000.0</v>
      </c>
      <c r="D27" s="19">
        <v>1100.0</v>
      </c>
      <c r="E27" s="19">
        <f t="shared" si="2"/>
        <v>-100</v>
      </c>
      <c r="F27" s="19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15.75" customHeight="1">
      <c r="A28" s="18" t="s">
        <v>29</v>
      </c>
      <c r="B28" s="3"/>
      <c r="C28" s="19">
        <v>2500.0</v>
      </c>
      <c r="D28" s="19">
        <v>1600.0</v>
      </c>
      <c r="E28" s="19"/>
      <c r="F28" s="19">
        <f t="shared" ref="F28:F30" si="3">C28-D28</f>
        <v>900</v>
      </c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15.75" customHeight="1">
      <c r="A29" s="18" t="s">
        <v>30</v>
      </c>
      <c r="B29" s="3"/>
      <c r="C29" s="19">
        <v>2000.0</v>
      </c>
      <c r="D29" s="19">
        <v>1800.0</v>
      </c>
      <c r="E29" s="19"/>
      <c r="F29" s="19">
        <f t="shared" si="3"/>
        <v>200</v>
      </c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15.75" customHeight="1">
      <c r="A30" s="18" t="s">
        <v>31</v>
      </c>
      <c r="B30" s="3"/>
      <c r="C30" s="19">
        <v>1600.0</v>
      </c>
      <c r="D30" s="19">
        <v>1520.0</v>
      </c>
      <c r="E30" s="19"/>
      <c r="F30" s="19">
        <f t="shared" si="3"/>
        <v>80</v>
      </c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15.75" customHeight="1">
      <c r="A31" s="18" t="s">
        <v>32</v>
      </c>
      <c r="B31" s="3"/>
      <c r="C31" s="19">
        <v>1600.0</v>
      </c>
      <c r="D31" s="19">
        <v>1800.0</v>
      </c>
      <c r="E31" s="19">
        <f t="shared" ref="E31:E34" si="4">C31-D31</f>
        <v>-200</v>
      </c>
      <c r="F31" s="19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15.75" customHeight="1">
      <c r="A32" s="18" t="s">
        <v>33</v>
      </c>
      <c r="B32" s="3"/>
      <c r="C32" s="19">
        <v>2000.0</v>
      </c>
      <c r="D32" s="19">
        <v>2800.0</v>
      </c>
      <c r="E32" s="19">
        <f t="shared" si="4"/>
        <v>-800</v>
      </c>
      <c r="F32" s="19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15.75" customHeight="1">
      <c r="A33" s="18" t="s">
        <v>34</v>
      </c>
      <c r="B33" s="3"/>
      <c r="C33" s="19">
        <v>1600.0</v>
      </c>
      <c r="D33" s="19">
        <v>2300.0</v>
      </c>
      <c r="E33" s="19">
        <f t="shared" si="4"/>
        <v>-700</v>
      </c>
      <c r="F33" s="19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15.75" customHeight="1">
      <c r="A34" s="18" t="s">
        <v>35</v>
      </c>
      <c r="B34" s="3"/>
      <c r="C34" s="19">
        <v>1000.0</v>
      </c>
      <c r="D34" s="19">
        <v>1200.0</v>
      </c>
      <c r="E34" s="19">
        <f t="shared" si="4"/>
        <v>-200</v>
      </c>
      <c r="F34" s="19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15.75" customHeight="1">
      <c r="A35" s="18" t="s">
        <v>24</v>
      </c>
      <c r="B35" s="3"/>
      <c r="C35" s="19">
        <v>1600.0</v>
      </c>
      <c r="D35" s="19">
        <v>1500.0</v>
      </c>
      <c r="E35" s="19"/>
      <c r="F35" s="19">
        <f>C35-D35</f>
        <v>100</v>
      </c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18.0" customHeight="1">
      <c r="A36" s="21" t="s">
        <v>25</v>
      </c>
      <c r="B36" s="22"/>
      <c r="C36" s="23">
        <v>15700.0</v>
      </c>
      <c r="D36" s="23">
        <v>17820.0</v>
      </c>
      <c r="E36" s="23">
        <v>-2500.0</v>
      </c>
      <c r="F36" s="23">
        <v>380.0</v>
      </c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19.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42.0" customHeight="1">
      <c r="A38" s="15" t="s">
        <v>36</v>
      </c>
      <c r="B38" s="16"/>
      <c r="C38" s="17" t="s">
        <v>14</v>
      </c>
      <c r="D38" s="17" t="s">
        <v>15</v>
      </c>
      <c r="E38" s="17" t="s">
        <v>16</v>
      </c>
      <c r="F38" s="17" t="s">
        <v>17</v>
      </c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15.75" customHeight="1">
      <c r="A39" s="18" t="s">
        <v>37</v>
      </c>
      <c r="B39" s="3"/>
      <c r="C39" s="19">
        <v>5000.0</v>
      </c>
      <c r="D39" s="19">
        <v>4860.0</v>
      </c>
      <c r="E39" s="20"/>
      <c r="F39" s="19">
        <v>140.0</v>
      </c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15.75" customHeight="1">
      <c r="A40" s="18" t="s">
        <v>38</v>
      </c>
      <c r="B40" s="3"/>
      <c r="C40" s="19">
        <v>500.0</v>
      </c>
      <c r="D40" s="19">
        <v>480.0</v>
      </c>
      <c r="E40" s="20"/>
      <c r="F40" s="19">
        <v>20.0</v>
      </c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15.75" customHeight="1">
      <c r="A41" s="18" t="s">
        <v>39</v>
      </c>
      <c r="B41" s="3"/>
      <c r="C41" s="19">
        <v>500.0</v>
      </c>
      <c r="D41" s="19">
        <v>680.0</v>
      </c>
      <c r="E41" s="19">
        <v>-180.0</v>
      </c>
      <c r="F41" s="20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15.75" customHeight="1">
      <c r="A42" s="18" t="s">
        <v>40</v>
      </c>
      <c r="B42" s="3"/>
      <c r="C42" s="19">
        <v>500.0</v>
      </c>
      <c r="D42" s="19">
        <v>460.0</v>
      </c>
      <c r="E42" s="20"/>
      <c r="F42" s="19">
        <v>40.0</v>
      </c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15.75" customHeight="1">
      <c r="A43" s="18" t="s">
        <v>41</v>
      </c>
      <c r="B43" s="3"/>
      <c r="C43" s="19">
        <v>200.0</v>
      </c>
      <c r="D43" s="19">
        <v>220.0</v>
      </c>
      <c r="E43" s="19">
        <v>-20.0</v>
      </c>
      <c r="F43" s="20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15.75" customHeight="1">
      <c r="A44" s="18" t="s">
        <v>42</v>
      </c>
      <c r="B44" s="3"/>
      <c r="C44" s="19">
        <v>5000.0</v>
      </c>
      <c r="D44" s="19">
        <v>4860.0</v>
      </c>
      <c r="E44" s="20"/>
      <c r="F44" s="19">
        <v>140.0</v>
      </c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15.75" customHeight="1">
      <c r="A45" s="18" t="s">
        <v>43</v>
      </c>
      <c r="B45" s="3"/>
      <c r="C45" s="19">
        <v>200.0</v>
      </c>
      <c r="D45" s="19">
        <v>180.0</v>
      </c>
      <c r="E45" s="20"/>
      <c r="F45" s="19">
        <v>20.0</v>
      </c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15.75" customHeight="1">
      <c r="A46" s="18" t="s">
        <v>44</v>
      </c>
      <c r="B46" s="3"/>
      <c r="C46" s="19">
        <v>500.0</v>
      </c>
      <c r="D46" s="19">
        <v>480.0</v>
      </c>
      <c r="E46" s="20"/>
      <c r="F46" s="19">
        <v>20.0</v>
      </c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15.75" customHeight="1">
      <c r="A47" s="24" t="s">
        <v>45</v>
      </c>
      <c r="B47" s="3"/>
      <c r="C47" s="19">
        <v>500.0</v>
      </c>
      <c r="D47" s="19">
        <v>480.0</v>
      </c>
      <c r="E47" s="20"/>
      <c r="F47" s="19">
        <v>20.0</v>
      </c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15.75" customHeight="1">
      <c r="A48" s="24" t="s">
        <v>46</v>
      </c>
      <c r="B48" s="3"/>
      <c r="C48" s="19">
        <v>1000.0</v>
      </c>
      <c r="D48" s="19">
        <v>1600.0</v>
      </c>
      <c r="E48" s="19">
        <v>-600.0</v>
      </c>
      <c r="F48" s="20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15.75" customHeight="1">
      <c r="A49" s="24" t="s">
        <v>47</v>
      </c>
      <c r="B49" s="3"/>
      <c r="C49" s="19">
        <v>120.0</v>
      </c>
      <c r="D49" s="19">
        <v>150.0</v>
      </c>
      <c r="E49" s="19">
        <v>-30.0</v>
      </c>
      <c r="F49" s="20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5.75" customHeight="1">
      <c r="A50" s="24" t="s">
        <v>48</v>
      </c>
      <c r="B50" s="3"/>
      <c r="C50" s="19">
        <v>5000.0</v>
      </c>
      <c r="D50" s="19">
        <v>4860.0</v>
      </c>
      <c r="E50" s="20"/>
      <c r="F50" s="19">
        <v>140.0</v>
      </c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15.75" customHeight="1">
      <c r="A51" s="24" t="s">
        <v>49</v>
      </c>
      <c r="B51" s="3"/>
      <c r="C51" s="19">
        <v>50.0</v>
      </c>
      <c r="D51" s="19">
        <v>60.0</v>
      </c>
      <c r="E51" s="19">
        <v>-10.0</v>
      </c>
      <c r="F51" s="20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15.75" customHeight="1">
      <c r="A52" s="24" t="s">
        <v>50</v>
      </c>
      <c r="B52" s="3"/>
      <c r="C52" s="19">
        <v>500.0</v>
      </c>
      <c r="D52" s="19">
        <v>480.0</v>
      </c>
      <c r="E52" s="20"/>
      <c r="F52" s="19">
        <v>20.0</v>
      </c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5.75" customHeight="1">
      <c r="A53" s="24" t="s">
        <v>51</v>
      </c>
      <c r="B53" s="3"/>
      <c r="C53" s="19">
        <v>500.0</v>
      </c>
      <c r="D53" s="19">
        <v>600.0</v>
      </c>
      <c r="E53" s="19">
        <v>-100.0</v>
      </c>
      <c r="F53" s="20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15.75" customHeight="1">
      <c r="A54" s="24" t="s">
        <v>52</v>
      </c>
      <c r="B54" s="3"/>
      <c r="C54" s="19">
        <v>750.0</v>
      </c>
      <c r="D54" s="19">
        <v>600.0</v>
      </c>
      <c r="E54" s="20"/>
      <c r="F54" s="19">
        <v>150.0</v>
      </c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5.75" customHeight="1">
      <c r="A55" s="24" t="s">
        <v>53</v>
      </c>
      <c r="B55" s="3"/>
      <c r="C55" s="19">
        <v>200.0</v>
      </c>
      <c r="D55" s="19">
        <v>280.0</v>
      </c>
      <c r="E55" s="19">
        <v>-80.0</v>
      </c>
      <c r="F55" s="20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15.75" customHeight="1">
      <c r="A56" s="24" t="s">
        <v>54</v>
      </c>
      <c r="B56" s="3"/>
      <c r="C56" s="19">
        <v>300.0</v>
      </c>
      <c r="D56" s="19">
        <v>320.0</v>
      </c>
      <c r="E56" s="19">
        <v>-20.0</v>
      </c>
      <c r="F56" s="20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5.75" customHeight="1">
      <c r="A57" s="24" t="s">
        <v>55</v>
      </c>
      <c r="B57" s="3"/>
      <c r="C57" s="19">
        <v>500.0</v>
      </c>
      <c r="D57" s="19">
        <v>750.0</v>
      </c>
      <c r="E57" s="19">
        <v>-250.0</v>
      </c>
      <c r="F57" s="20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15.75" customHeight="1">
      <c r="A58" s="24" t="s">
        <v>56</v>
      </c>
      <c r="B58" s="3"/>
      <c r="C58" s="19">
        <v>200.0</v>
      </c>
      <c r="D58" s="19">
        <v>280.0</v>
      </c>
      <c r="E58" s="19">
        <v>-80.0</v>
      </c>
      <c r="F58" s="20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15.75" customHeight="1">
      <c r="A59" s="18" t="s">
        <v>57</v>
      </c>
      <c r="B59" s="3"/>
      <c r="C59" s="19">
        <v>150.0</v>
      </c>
      <c r="D59" s="19">
        <v>120.0</v>
      </c>
      <c r="E59" s="20"/>
      <c r="F59" s="19">
        <v>30.0</v>
      </c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5.75" customHeight="1">
      <c r="A60" s="24" t="s">
        <v>24</v>
      </c>
      <c r="B60" s="3"/>
      <c r="C60" s="19">
        <v>100.0</v>
      </c>
      <c r="D60" s="19">
        <v>120.0</v>
      </c>
      <c r="E60" s="19">
        <v>-20.0</v>
      </c>
      <c r="F60" s="20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18.0" customHeight="1">
      <c r="A61" s="21" t="s">
        <v>25</v>
      </c>
      <c r="B61" s="22"/>
      <c r="C61" s="23">
        <v>50000.0</v>
      </c>
      <c r="D61" s="23">
        <v>48600.0</v>
      </c>
      <c r="E61" s="23">
        <v>-1390.0</v>
      </c>
      <c r="F61" s="23">
        <v>740.0</v>
      </c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24.75" customHeight="1">
      <c r="A62" s="14"/>
      <c r="B62" s="1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24.75" customHeight="1">
      <c r="A63" s="14"/>
      <c r="B63" s="1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15.7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5.7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5.7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5.7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5.7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5.7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5.7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5.7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5.7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5.7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5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5.7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5.7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5.7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5.7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5.7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5.7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5.7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5.7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5.7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5.7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5.7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5.7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5.7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5.7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5.7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5.7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5.7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5.7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5.7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5.7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5.7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5.7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5.7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5.7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5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5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5.7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5.7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5.7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5.7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5.7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5.7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5.7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5.7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5.7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5.7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5.7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5.7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5.7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5.7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5.7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5.7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5.7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5.7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5.7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5.7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5.7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5.7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5.7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5.7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5.7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5.7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5.7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5.7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5.7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5.7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5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5.7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5.7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5.7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5.7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5.7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5.7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5.7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5.7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5.7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5.7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5.7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5.7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5.7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5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5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5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5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5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5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5.7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5.7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5.7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5.7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5.7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5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5.7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5.7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5.7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5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5.7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5.7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5.7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5.7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5.7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5.7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5.7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5.7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5.7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5.7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5.7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5.7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5.7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5.7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5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5.7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5.7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5.7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5.7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5.7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5.7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5.7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5.7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5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5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5.7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5.7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5.7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5.7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5.7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5.7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5.7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5.7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5.7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5.7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5.7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5.7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5.7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5.7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5.7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15.7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15.7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15.7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15.7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15.7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15.7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15.7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15.7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15.7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15.7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15.7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15.7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15.7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15.7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15.7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15.7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15.7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15.7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15.7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15.7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15.7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ht="15.7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ht="15.7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ht="15.7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ht="15.7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ht="15.7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ht="15.7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ht="15.7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ht="15.7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ht="15.7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ht="15.7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ht="15.7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ht="15.7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ht="15.7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ht="15.7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ht="15.7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ht="15.7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ht="15.7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ht="15.7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ht="15.7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ht="15.7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ht="15.7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ht="15.7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ht="15.7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ht="15.7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ht="15.7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ht="15.7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ht="15.7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ht="15.7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ht="15.7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ht="15.7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ht="15.7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ht="15.7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ht="15.7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ht="15.75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ht="15.75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ht="15.75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ht="15.75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ht="15.75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ht="15.75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ht="15.75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ht="15.75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ht="15.75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ht="15.75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ht="15.75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ht="15.75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ht="15.75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ht="15.75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ht="15.75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ht="15.75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ht="15.75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ht="15.75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ht="15.75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ht="15.75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ht="15.75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ht="15.75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ht="15.75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ht="15.75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ht="15.75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ht="15.75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ht="15.75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ht="15.75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ht="15.75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ht="15.75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ht="15.75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ht="15.75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ht="15.75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ht="15.75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ht="15.75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ht="15.75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ht="15.75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ht="15.75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ht="15.75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ht="15.75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ht="15.75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ht="15.75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ht="15.75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ht="15.75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ht="15.75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ht="15.75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ht="15.75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ht="15.75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ht="15.75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ht="15.75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ht="15.75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ht="15.75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ht="15.75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ht="15.75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ht="15.75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ht="15.75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ht="15.75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ht="15.75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ht="15.75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ht="15.75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ht="15.75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ht="15.75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ht="15.75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ht="15.75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ht="15.75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ht="15.75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ht="15.75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ht="15.75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ht="15.75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ht="15.75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ht="15.75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ht="15.75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ht="15.75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ht="15.75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ht="15.75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ht="15.75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ht="15.75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ht="15.75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ht="15.75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ht="15.75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ht="15.75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ht="15.75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ht="15.75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ht="15.75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ht="15.75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ht="15.75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ht="15.75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ht="15.75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ht="15.75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ht="15.75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ht="15.75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ht="15.75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ht="15.75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ht="15.75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ht="15.75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ht="15.75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ht="15.75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ht="15.75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ht="15.75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ht="15.75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ht="15.75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ht="15.75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ht="15.75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ht="15.75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ht="15.75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ht="15.75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ht="15.75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ht="15.75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ht="15.75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ht="15.75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ht="15.75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ht="15.75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ht="15.75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ht="15.75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ht="15.75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ht="15.75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ht="15.75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ht="15.75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ht="15.75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ht="15.75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ht="15.75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ht="15.75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ht="15.75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ht="15.75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ht="15.75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ht="15.75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ht="15.75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ht="15.75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ht="15.75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ht="15.75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ht="15.75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ht="15.75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ht="15.75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ht="15.75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ht="15.75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ht="15.75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ht="15.75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ht="15.75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ht="15.75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ht="15.75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ht="15.75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ht="15.75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ht="15.75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ht="15.75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ht="15.75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ht="15.75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ht="15.75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ht="15.75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ht="15.75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ht="15.75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ht="15.75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ht="15.75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ht="15.75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ht="15.75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ht="15.75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ht="15.75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ht="15.75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ht="15.75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ht="15.75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ht="15.75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ht="15.75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ht="15.75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ht="15.75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ht="15.75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ht="15.75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ht="15.75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ht="15.75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ht="15.75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ht="15.75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ht="15.75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ht="15.75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ht="15.75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ht="15.75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ht="15.75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ht="15.75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ht="15.75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ht="15.75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ht="15.75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ht="15.75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ht="15.75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ht="15.75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ht="15.75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ht="15.75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ht="15.75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ht="15.75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ht="15.75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ht="15.75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ht="15.75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ht="15.75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ht="15.75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ht="15.75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ht="15.75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ht="15.75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ht="15.75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ht="15.75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ht="15.75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ht="15.75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ht="15.75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ht="15.75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ht="15.75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ht="15.75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ht="15.75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ht="15.75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ht="15.75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ht="15.75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ht="15.75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ht="15.75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ht="15.75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ht="15.75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ht="15.75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ht="15.75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ht="15.75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ht="15.75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ht="15.75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ht="15.75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ht="15.75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ht="15.75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ht="15.75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ht="15.75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ht="15.75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ht="15.75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ht="15.75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ht="15.75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ht="15.75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ht="15.75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ht="15.75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ht="15.75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ht="15.75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ht="15.75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ht="15.75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ht="15.75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ht="15.75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ht="15.75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ht="15.75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ht="15.75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ht="15.75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ht="15.75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ht="15.75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ht="15.75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ht="15.75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ht="15.75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ht="15.75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ht="15.75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ht="15.75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ht="15.75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ht="15.75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ht="15.75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ht="15.75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ht="15.75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ht="15.75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ht="15.75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ht="15.75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ht="15.75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ht="15.75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ht="15.75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ht="15.75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ht="15.75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ht="15.75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ht="15.75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ht="15.75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ht="15.75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ht="15.75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ht="15.75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ht="15.75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ht="15.75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ht="15.75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ht="15.75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ht="15.75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ht="15.75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ht="15.75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ht="15.75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ht="15.75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ht="15.75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ht="15.75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ht="15.75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ht="15.75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ht="15.75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ht="15.75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ht="15.75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ht="15.75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ht="15.75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ht="15.75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ht="15.75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ht="15.75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ht="15.75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ht="15.75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ht="15.75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ht="15.75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ht="15.75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ht="15.75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ht="15.75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ht="15.75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ht="15.75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ht="15.75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ht="15.75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ht="15.75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ht="15.75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ht="15.75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ht="15.75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ht="15.75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ht="15.75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ht="15.75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ht="15.75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ht="15.75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ht="15.75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ht="15.75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ht="15.75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ht="15.75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ht="15.75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ht="15.75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ht="15.75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ht="15.75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ht="15.75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ht="15.75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ht="15.75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ht="15.75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ht="15.75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ht="15.75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ht="15.75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ht="15.75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ht="15.75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ht="15.75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ht="15.75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ht="15.75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ht="15.75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ht="15.75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ht="15.75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ht="15.75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ht="15.75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ht="15.75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ht="15.75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ht="15.75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ht="15.75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ht="15.75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ht="15.75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ht="15.75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ht="15.75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ht="15.75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ht="15.75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ht="15.75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ht="15.75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ht="15.75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ht="15.75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ht="15.75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ht="15.75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ht="15.75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ht="15.75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ht="15.75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ht="15.75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ht="15.75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ht="15.75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ht="15.75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ht="15.75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ht="15.75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ht="15.75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ht="15.75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ht="15.75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ht="15.75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ht="15.75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ht="15.75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ht="15.75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ht="15.75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ht="15.75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ht="15.75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ht="15.75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ht="15.75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ht="15.75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ht="15.75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ht="15.75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ht="15.75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ht="15.75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ht="15.75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ht="15.75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ht="15.75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ht="15.75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ht="15.75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ht="15.75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ht="15.75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ht="15.75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ht="15.75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ht="15.75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ht="15.75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ht="15.75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ht="15.75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ht="15.75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ht="15.75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ht="15.75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ht="15.75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ht="15.75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ht="15.75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ht="15.75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ht="15.75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ht="15.75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ht="15.75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ht="15.75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ht="15.75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ht="15.75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ht="15.75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ht="15.75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ht="15.75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ht="15.75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ht="15.75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ht="15.75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ht="15.75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ht="15.75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ht="15.75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ht="15.75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ht="15.75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ht="15.75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ht="15.75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ht="15.75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ht="15.75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ht="15.75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ht="15.75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ht="15.75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ht="15.75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ht="15.75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ht="15.75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ht="15.75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ht="15.75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ht="15.75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ht="15.75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ht="15.75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ht="15.75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ht="15.75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ht="15.75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ht="15.75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ht="15.75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ht="15.75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ht="15.75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ht="15.75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ht="15.75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ht="15.75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ht="15.75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ht="15.75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ht="15.75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ht="15.75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ht="15.75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ht="15.75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ht="15.75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ht="15.75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ht="15.75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ht="15.75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ht="15.75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ht="15.75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ht="15.75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ht="15.75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ht="15.75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ht="15.75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ht="15.75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ht="15.75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ht="15.75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ht="15.75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ht="15.75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ht="15.75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ht="15.75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ht="15.75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ht="15.75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ht="15.75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ht="15.75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ht="15.75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ht="15.75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ht="15.75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ht="15.75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ht="15.75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ht="15.75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ht="15.75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ht="15.75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ht="15.75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ht="15.75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ht="15.75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ht="15.75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ht="15.75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ht="15.75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ht="15.75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ht="15.75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ht="15.75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ht="15.75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ht="15.75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ht="15.75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ht="15.75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ht="15.75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ht="15.75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ht="15.75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ht="15.75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ht="15.75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ht="15.75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ht="15.75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ht="15.75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ht="15.75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ht="15.75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ht="15.75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ht="15.75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ht="15.75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ht="15.75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ht="15.75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ht="15.75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ht="15.75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ht="15.75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ht="15.75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ht="15.75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ht="15.75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ht="15.75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ht="15.75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ht="15.75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ht="15.75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ht="15.75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ht="15.75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ht="15.75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ht="15.75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ht="15.75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ht="15.75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ht="15.75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ht="15.75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ht="15.75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ht="15.75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ht="15.75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ht="15.75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ht="15.75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ht="15.75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ht="15.75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ht="15.75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ht="15.75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ht="15.75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ht="15.75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ht="15.75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ht="15.75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ht="15.75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ht="15.75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ht="15.75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ht="15.75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ht="15.75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ht="15.75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ht="15.75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ht="15.75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ht="15.75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ht="15.75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ht="15.75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ht="15.75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ht="15.75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ht="15.75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ht="15.75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ht="15.75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ht="15.75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ht="15.75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ht="15.75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ht="15.75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ht="15.75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ht="15.75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ht="15.75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ht="15.75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ht="15.75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ht="15.75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ht="15.75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ht="15.75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ht="15.75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ht="15.75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ht="15.75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ht="15.75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ht="15.75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ht="15.75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ht="15.75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ht="15.75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ht="15.75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ht="15.75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ht="15.75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ht="15.75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ht="15.75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ht="15.75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ht="15.75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ht="15.75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ht="15.75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ht="15.75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ht="15.75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ht="15.75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ht="15.75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ht="15.75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ht="15.75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ht="15.75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ht="15.75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ht="15.75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ht="15.75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ht="15.75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ht="15.75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ht="15.75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ht="15.75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ht="15.75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ht="15.75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ht="15.75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ht="15.75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ht="15.75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ht="15.75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ht="15.75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ht="15.75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ht="15.75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ht="15.75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ht="15.75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ht="15.75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ht="15.75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ht="15.75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ht="15.75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ht="15.75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ht="15.75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ht="15.75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ht="15.75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ht="15.75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ht="15.75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ht="15.75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ht="15.75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ht="15.75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ht="15.75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ht="15.75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ht="15.75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ht="15.75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ht="15.75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ht="15.75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ht="15.75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ht="15.75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ht="15.75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ht="15.75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ht="15.75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ht="15.75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ht="15.75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ht="15.75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ht="15.75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ht="15.75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ht="15.75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ht="15.75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ht="15.75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ht="15.75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ht="15.75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ht="15.75" customHeight="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ht="15.75" customHeight="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ht="15.75" customHeight="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ht="15.75" customHeight="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ht="15.75" customHeight="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ht="15.75" customHeight="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ht="15.75" customHeight="1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ht="15.75" customHeight="1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ht="15.75" customHeight="1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ht="15.75" customHeight="1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ht="15.75" customHeight="1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ht="15.75" customHeight="1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ht="15.75" customHeight="1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ht="15.75" customHeight="1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ht="15.75" customHeight="1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ht="15.75" customHeight="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ht="15.75" customHeight="1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ht="15.75" customHeight="1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ht="15.75" customHeight="1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ht="15.75" customHeight="1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ht="15.75" customHeight="1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ht="15.75" customHeight="1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ht="15.75" customHeight="1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ht="15.75" customHeight="1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ht="15.75" customHeight="1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ht="15.75" customHeight="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ht="15.75" customHeight="1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ht="15.75" customHeight="1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ht="15.75" customHeight="1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ht="15.75" customHeight="1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ht="15.75" customHeight="1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ht="15.75" customHeight="1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ht="15.75" customHeight="1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ht="15.75" customHeight="1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ht="15.75" customHeight="1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ht="15.75" customHeight="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ht="15.75" customHeight="1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ht="15.75" customHeight="1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ht="15.75" customHeight="1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ht="15.75" customHeight="1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ht="15.75" customHeight="1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ht="15.75" customHeight="1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ht="15.75" customHeight="1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ht="15.75" customHeight="1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ht="15.75" customHeight="1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ht="15.75" customHeight="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ht="15.75" customHeight="1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ht="15.75" customHeight="1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ht="15.75" customHeight="1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ht="15.75" customHeight="1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ht="15.75" customHeight="1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ht="15.75" customHeight="1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ht="15.75" customHeight="1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ht="15.75" customHeight="1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ht="15.75" customHeight="1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ht="15.75" customHeight="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ht="15.75" customHeight="1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ht="15.75" customHeight="1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ht="15.75" customHeight="1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ht="15.75" customHeight="1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ht="15.75" customHeight="1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ht="15.75" customHeight="1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ht="15.75" customHeight="1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ht="15.75" customHeight="1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ht="15.75" customHeight="1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ht="15.75" customHeight="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ht="15.75" customHeight="1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ht="15.75" customHeight="1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ht="15.75" customHeight="1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ht="15.75" customHeight="1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ht="15.75" customHeight="1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ht="15.75" customHeight="1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ht="15.75" customHeight="1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ht="15.75" customHeight="1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ht="15.75" customHeight="1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ht="15.75" customHeight="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ht="15.75" customHeight="1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ht="15.75" customHeight="1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ht="15.75" customHeight="1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ht="15.75" customHeight="1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ht="15.75" customHeight="1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ht="15.75" customHeight="1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ht="15.75" customHeight="1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ht="15.75" customHeight="1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ht="15.75" customHeight="1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ht="15.75" customHeight="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ht="15.75" customHeight="1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ht="15.75" customHeight="1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ht="15.75" customHeight="1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ht="15.75" customHeight="1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ht="15.75" customHeight="1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ht="15.75" customHeight="1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ht="15.75" customHeight="1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ht="15.75" customHeight="1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ht="15.75" customHeight="1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ht="15.75" customHeight="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ht="15.75" customHeight="1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ht="15.75" customHeight="1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ht="15.75" customHeight="1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ht="15.75" customHeight="1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ht="15.75" customHeight="1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ht="15.75" customHeight="1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ht="15.75" customHeight="1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ht="15.75" customHeight="1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ht="15.75" customHeight="1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ht="15.75" customHeight="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ht="15.75" customHeight="1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ht="15.75" customHeight="1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ht="15.75" customHeight="1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ht="15.75" customHeight="1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ht="15.75" customHeight="1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ht="15.75" customHeight="1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ht="15.75" customHeight="1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ht="15.75" customHeight="1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ht="15.75" customHeight="1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mergeCells count="55">
    <mergeCell ref="A24:B24"/>
    <mergeCell ref="A23:B23"/>
    <mergeCell ref="A25:B25"/>
    <mergeCell ref="A26:B26"/>
    <mergeCell ref="A27:B27"/>
    <mergeCell ref="A28:B28"/>
    <mergeCell ref="A30:B30"/>
    <mergeCell ref="A31:B31"/>
    <mergeCell ref="A19:B19"/>
    <mergeCell ref="A29:B29"/>
    <mergeCell ref="A20:B20"/>
    <mergeCell ref="A39:B39"/>
    <mergeCell ref="A38:B38"/>
    <mergeCell ref="A34:B34"/>
    <mergeCell ref="A35:B35"/>
    <mergeCell ref="A36:B36"/>
    <mergeCell ref="A40:B40"/>
    <mergeCell ref="A42:B42"/>
    <mergeCell ref="A43:B43"/>
    <mergeCell ref="A41:B41"/>
    <mergeCell ref="A1:F1"/>
    <mergeCell ref="A3:F3"/>
    <mergeCell ref="A5:F5"/>
    <mergeCell ref="A4:F4"/>
    <mergeCell ref="A54:B54"/>
    <mergeCell ref="A55:B55"/>
    <mergeCell ref="A58:B58"/>
    <mergeCell ref="A59:B59"/>
    <mergeCell ref="A60:B60"/>
    <mergeCell ref="A61:B61"/>
    <mergeCell ref="A57:B57"/>
    <mergeCell ref="A56:B56"/>
    <mergeCell ref="A51:B51"/>
    <mergeCell ref="A52:B52"/>
    <mergeCell ref="A46:B46"/>
    <mergeCell ref="A47:B47"/>
    <mergeCell ref="A48:B48"/>
    <mergeCell ref="A49:B49"/>
    <mergeCell ref="A50:B50"/>
    <mergeCell ref="A53:B53"/>
    <mergeCell ref="A21:B21"/>
    <mergeCell ref="A22:B22"/>
    <mergeCell ref="A32:B32"/>
    <mergeCell ref="A33:B33"/>
    <mergeCell ref="A44:B44"/>
    <mergeCell ref="A45:B45"/>
    <mergeCell ref="B9:C9"/>
    <mergeCell ref="B10:C10"/>
    <mergeCell ref="A18:B18"/>
    <mergeCell ref="A17:B17"/>
    <mergeCell ref="B11:C11"/>
    <mergeCell ref="B8:C8"/>
    <mergeCell ref="A14:B14"/>
    <mergeCell ref="A15:B15"/>
    <mergeCell ref="A16:B16"/>
  </mergeCells>
  <printOptions/>
  <pageMargins bottom="0.75" footer="0.0" header="0.0" left="0.7" right="0.7" top="0.75"/>
  <pageSetup orientation="portrait"/>
  <drawing r:id="rId1"/>
</worksheet>
</file>