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<sst xmlns="http://schemas.openxmlformats.org/spreadsheetml/2006/main" count="40" uniqueCount="38">
  <si>
    <t>Baby Shower Budget</t>
  </si>
  <si>
    <t>Baby Shower Overview</t>
  </si>
  <si>
    <t>Date</t>
  </si>
  <si>
    <t>Budget</t>
  </si>
  <si>
    <t>Time</t>
  </si>
  <si>
    <t>Location</t>
  </si>
  <si>
    <t>9204 Gregory St. Tualatin, OR 97062</t>
  </si>
  <si>
    <t>Color Scheme</t>
  </si>
  <si>
    <t>Teal and Pink</t>
  </si>
  <si>
    <t>Total Cost</t>
  </si>
  <si>
    <t>No. of Guests</t>
  </si>
  <si>
    <t>Theme</t>
  </si>
  <si>
    <t>Mickey Mouse</t>
  </si>
  <si>
    <t>Budget Summary</t>
  </si>
  <si>
    <t>Category</t>
  </si>
  <si>
    <t>Over/Under Budget</t>
  </si>
  <si>
    <t>Hall</t>
  </si>
  <si>
    <t>Table and Chairs</t>
  </si>
  <si>
    <t>Balloons</t>
  </si>
  <si>
    <t>Banner</t>
  </si>
  <si>
    <t>Table Cloths</t>
  </si>
  <si>
    <t>Fresh Flowers</t>
  </si>
  <si>
    <t>Led Lights</t>
  </si>
  <si>
    <t>Garlands</t>
  </si>
  <si>
    <t>Center Pieces</t>
  </si>
  <si>
    <t>Theme Props</t>
  </si>
  <si>
    <t>Invitations</t>
  </si>
  <si>
    <t>Thank You Cards</t>
  </si>
  <si>
    <t xml:space="preserve">Video Shoot </t>
  </si>
  <si>
    <t>Photo Shoot and Printed Copies</t>
  </si>
  <si>
    <t>Return Gifts</t>
  </si>
  <si>
    <t>Wrapping Papers</t>
  </si>
  <si>
    <t>Covers</t>
  </si>
  <si>
    <t>Stickers</t>
  </si>
  <si>
    <t>Drinks</t>
  </si>
  <si>
    <t>Food</t>
  </si>
  <si>
    <t>Others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</si>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</sst>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10">
    <font>
      <sz val="11.0"/>
      <color rgb="FF000000"/>
      <name val="Calibri"/>
    </font>
    <font>
      <b/>
      <sz val="24.0"/>
      <color rgb="FF111111"/>
      <name val="Constantia"/>
    </font>
    <font>
      <sz val="11.0"/>
      <color rgb="FF111111"/>
      <name val="Calibri"/>
    </font>
    <font>
      <b/>
      <sz val="12.0"/>
      <color rgb="FF111111"/>
      <name val="Overlock"/>
    </font>
    <font>
      <b/>
      <sz val="11.0"/>
      <color rgb="FFFAAA0D"/>
      <name val="Overlock"/>
    </font>
    <font/>
    <font>
      <b/>
      <sz val="14.0"/>
      <color rgb="FF111111"/>
      <name val="Overlock"/>
    </font>
    <font>
      <b/>
      <sz val="12.0"/>
      <color rgb="FF111111"/>
      <name val="Constantia"/>
    </font>
    <font>
      <sz val="11.0"/>
      <color rgb="FF111111"/>
      <name val="Overlock"/>
    </font>
    <font>
      <b/>
      <sz val="12.0"/>
      <color rgb="FF11111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DD88D"/>
        <bgColor rgb="FFFDD88D"/>
      </patternFill>
    </fill>
    <fill>
      <patternFill patternType="solid">
        <fgColor rgb="FFFEE5B4"/>
        <bgColor rgb="FFFEE5B4"/>
      </patternFill>
    </fill>
    <fill>
      <patternFill patternType="solid">
        <fgColor rgb="FFFEF2DA"/>
        <bgColor rgb="FFFEF2DA"/>
      </patternFill>
    </fill>
  </fills>
  <borders count="8">
    <border/>
    <border>
      <bottom style="thin">
        <color rgb="FFD8D8D8"/>
      </bottom>
    </border>
    <border>
      <left style="thin">
        <color rgb="FFFAAA0D"/>
      </left>
      <right style="thin">
        <color rgb="FFFAAA0D"/>
      </right>
      <top style="thin">
        <color rgb="FFFAAA0D"/>
      </top>
    </border>
    <border>
      <left style="thin">
        <color rgb="FFFAAA0D"/>
      </left>
      <right style="thin">
        <color rgb="FFFAAA0D"/>
      </right>
      <bottom style="thin">
        <color rgb="FFFAAA0D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1" fillId="0" fontId="4" numFmtId="14" xfId="0" applyAlignment="1" applyBorder="1" applyFont="1" applyNumberFormat="1">
      <alignment horizontal="left"/>
    </xf>
    <xf borderId="1" fillId="0" fontId="5" numFmtId="0" xfId="0" applyBorder="1" applyFont="1"/>
    <xf borderId="0" fillId="0" fontId="2" numFmtId="0" xfId="0" applyAlignment="1" applyFont="1">
      <alignment horizontal="center" vertical="center"/>
    </xf>
    <xf borderId="1" fillId="0" fontId="4" numFmtId="20" xfId="0" applyAlignment="1" applyBorder="1" applyFont="1" applyNumberFormat="1">
      <alignment horizontal="left"/>
    </xf>
    <xf borderId="2" fillId="0" fontId="6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left"/>
    </xf>
    <xf borderId="3" fillId="0" fontId="5" numFmtId="0" xfId="0" applyBorder="1" applyFont="1"/>
    <xf borderId="0" fillId="0" fontId="3" numFmtId="0" xfId="0" applyAlignment="1" applyFont="1">
      <alignment vertical="center"/>
    </xf>
    <xf borderId="4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4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left" vertical="center"/>
    </xf>
    <xf borderId="5" fillId="2" fontId="2" numFmtId="164" xfId="0" applyAlignment="1" applyBorder="1" applyFill="1" applyFont="1" applyNumberFormat="1">
      <alignment horizontal="center" vertical="center"/>
    </xf>
    <xf borderId="5" fillId="3" fontId="2" numFmtId="164" xfId="0" applyAlignment="1" applyBorder="1" applyFill="1" applyFont="1" applyNumberFormat="1">
      <alignment horizontal="center" vertical="center"/>
    </xf>
    <xf borderId="6" fillId="4" fontId="2" numFmtId="165" xfId="0" applyAlignment="1" applyBorder="1" applyFill="1" applyFont="1" applyNumberFormat="1">
      <alignment horizontal="center" vertical="center"/>
    </xf>
    <xf borderId="7" fillId="2" fontId="2" numFmtId="164" xfId="0" applyAlignment="1" applyBorder="1" applyFont="1" applyNumberFormat="1">
      <alignment horizontal="center" vertical="center"/>
    </xf>
    <xf borderId="7" fillId="3" fontId="2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left" vertical="center"/>
    </xf>
    <xf borderId="7" fillId="2" fontId="9" numFmtId="164" xfId="0" applyAlignment="1" applyBorder="1" applyFont="1" applyNumberFormat="1">
      <alignment horizontal="center" vertical="center"/>
    </xf>
    <xf borderId="7" fillId="3" fontId="9" numFmtId="164" xfId="0" applyAlignment="1" applyBorder="1" applyFont="1" applyNumberFormat="1">
      <alignment horizontal="center" vertical="center"/>
    </xf>
    <xf borderId="6" fillId="4" fontId="9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9.14"/>
    <col customWidth="1" min="3" max="3" width="6.0"/>
    <col customWidth="1" min="4" max="4" width="16.71"/>
    <col customWidth="1" min="5" max="5" width="14.71"/>
    <col customWidth="1" min="6" max="6" width="15.14"/>
    <col customWidth="1" min="7" max="7" width="17.86"/>
    <col customWidth="1" min="8" max="26" width="8.71"/>
  </cols>
  <sheetData>
    <row r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2" t="s">
        <v>2</v>
      </c>
      <c r="B5" s="4">
        <f>TODAY()</f>
        <v>43689</v>
      </c>
      <c r="C5" s="5"/>
      <c r="D5" s="5"/>
      <c r="E5" s="5"/>
      <c r="F5" s="2"/>
      <c r="G5" s="6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2" t="s">
        <v>4</v>
      </c>
      <c r="B6" s="7">
        <v>0.5</v>
      </c>
      <c r="C6" s="5"/>
      <c r="D6" s="5"/>
      <c r="E6" s="5"/>
      <c r="F6" s="2"/>
      <c r="G6" s="8">
        <f>E35</f>
        <v>90000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2" t="s">
        <v>5</v>
      </c>
      <c r="B7" s="9" t="s">
        <v>6</v>
      </c>
      <c r="C7" s="5"/>
      <c r="D7" s="5"/>
      <c r="E7" s="5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2" t="s">
        <v>7</v>
      </c>
      <c r="B8" s="9" t="s">
        <v>8</v>
      </c>
      <c r="C8" s="5"/>
      <c r="D8" s="5"/>
      <c r="E8" s="5"/>
      <c r="F8" s="2"/>
      <c r="G8" s="6" t="s">
        <v>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2" t="s">
        <v>10</v>
      </c>
      <c r="B9" s="9">
        <v>60.0</v>
      </c>
      <c r="C9" s="5"/>
      <c r="D9" s="5"/>
      <c r="E9" s="5"/>
      <c r="F9" s="2"/>
      <c r="G9" s="8">
        <f>F35</f>
        <v>93595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2" t="s">
        <v>11</v>
      </c>
      <c r="B10" s="9" t="s">
        <v>12</v>
      </c>
      <c r="C10" s="5"/>
      <c r="D10" s="5"/>
      <c r="E10" s="5"/>
      <c r="F10" s="2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11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7.5" customHeight="1">
      <c r="A13" s="12" t="s">
        <v>14</v>
      </c>
      <c r="B13" s="13"/>
      <c r="C13" s="13"/>
      <c r="D13" s="13"/>
      <c r="E13" s="14" t="s">
        <v>3</v>
      </c>
      <c r="F13" s="14" t="s">
        <v>9</v>
      </c>
      <c r="G13" s="14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5" t="s">
        <v>16</v>
      </c>
      <c r="B14" s="5"/>
      <c r="C14" s="5"/>
      <c r="D14" s="5"/>
      <c r="E14" s="16">
        <v>50000.0</v>
      </c>
      <c r="F14" s="17">
        <v>52000.0</v>
      </c>
      <c r="G14" s="18">
        <f t="shared" ref="G14:G34" si="1">E14-F14</f>
        <v>-2000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5" t="s">
        <v>17</v>
      </c>
      <c r="B15" s="5"/>
      <c r="C15" s="5"/>
      <c r="D15" s="5"/>
      <c r="E15" s="19">
        <v>2000.0</v>
      </c>
      <c r="F15" s="20">
        <v>2000.0</v>
      </c>
      <c r="G15" s="18">
        <f t="shared" si="1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5" t="s">
        <v>18</v>
      </c>
      <c r="B16" s="5"/>
      <c r="C16" s="5"/>
      <c r="D16" s="5"/>
      <c r="E16" s="19">
        <v>500.0</v>
      </c>
      <c r="F16" s="20">
        <v>300.0</v>
      </c>
      <c r="G16" s="18">
        <f t="shared" si="1"/>
        <v>200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5" t="s">
        <v>19</v>
      </c>
      <c r="B17" s="5"/>
      <c r="C17" s="5"/>
      <c r="D17" s="5"/>
      <c r="E17" s="19">
        <v>500.0</v>
      </c>
      <c r="F17" s="20">
        <v>500.0</v>
      </c>
      <c r="G17" s="18">
        <f t="shared" si="1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5" t="s">
        <v>20</v>
      </c>
      <c r="B18" s="5"/>
      <c r="C18" s="5"/>
      <c r="D18" s="5"/>
      <c r="E18" s="19">
        <v>1500.0</v>
      </c>
      <c r="F18" s="20">
        <v>1000.0</v>
      </c>
      <c r="G18" s="18">
        <f t="shared" si="1"/>
        <v>500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5" t="s">
        <v>21</v>
      </c>
      <c r="B19" s="5"/>
      <c r="C19" s="5"/>
      <c r="D19" s="5"/>
      <c r="E19" s="19">
        <v>900.0</v>
      </c>
      <c r="F19" s="20">
        <v>1000.0</v>
      </c>
      <c r="G19" s="18">
        <f t="shared" si="1"/>
        <v>-100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5" t="s">
        <v>22</v>
      </c>
      <c r="B20" s="5"/>
      <c r="C20" s="5"/>
      <c r="D20" s="5"/>
      <c r="E20" s="19">
        <v>300.0</v>
      </c>
      <c r="F20" s="20">
        <v>300.0</v>
      </c>
      <c r="G20" s="18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5" t="s">
        <v>23</v>
      </c>
      <c r="B21" s="5"/>
      <c r="C21" s="5"/>
      <c r="D21" s="5"/>
      <c r="E21" s="19">
        <v>250.0</v>
      </c>
      <c r="F21" s="20">
        <v>250.0</v>
      </c>
      <c r="G21" s="18">
        <f t="shared" si="1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5" t="s">
        <v>24</v>
      </c>
      <c r="B22" s="5"/>
      <c r="C22" s="5"/>
      <c r="D22" s="5"/>
      <c r="E22" s="19">
        <v>5000.0</v>
      </c>
      <c r="F22" s="20">
        <v>5000.0</v>
      </c>
      <c r="G22" s="18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5" t="s">
        <v>25</v>
      </c>
      <c r="B23" s="5"/>
      <c r="C23" s="5"/>
      <c r="D23" s="5"/>
      <c r="E23" s="19">
        <v>1800.0</v>
      </c>
      <c r="F23" s="20">
        <v>1500.0</v>
      </c>
      <c r="G23" s="18">
        <f t="shared" si="1"/>
        <v>300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5" t="s">
        <v>26</v>
      </c>
      <c r="B24" s="5"/>
      <c r="C24" s="5"/>
      <c r="D24" s="5"/>
      <c r="E24" s="19">
        <v>2000.0</v>
      </c>
      <c r="F24" s="20">
        <v>2000.0</v>
      </c>
      <c r="G24" s="18">
        <f t="shared" si="1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5" t="s">
        <v>27</v>
      </c>
      <c r="B25" s="5"/>
      <c r="C25" s="5"/>
      <c r="D25" s="5"/>
      <c r="E25" s="19">
        <v>750.0</v>
      </c>
      <c r="F25" s="20">
        <v>750.0</v>
      </c>
      <c r="G25" s="18">
        <f t="shared" si="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5" t="s">
        <v>28</v>
      </c>
      <c r="B26" s="5"/>
      <c r="C26" s="5"/>
      <c r="D26" s="5"/>
      <c r="E26" s="19">
        <v>2500.0</v>
      </c>
      <c r="F26" s="20">
        <v>2500.0</v>
      </c>
      <c r="G26" s="18">
        <f t="shared" si="1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5" t="s">
        <v>29</v>
      </c>
      <c r="B27" s="5"/>
      <c r="C27" s="5"/>
      <c r="D27" s="5"/>
      <c r="E27" s="19">
        <v>8000.0</v>
      </c>
      <c r="F27" s="20">
        <v>9000.0</v>
      </c>
      <c r="G27" s="18">
        <f t="shared" si="1"/>
        <v>-1000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5" t="s">
        <v>30</v>
      </c>
      <c r="B28" s="5"/>
      <c r="C28" s="5"/>
      <c r="D28" s="5"/>
      <c r="E28" s="19">
        <v>2000.0</v>
      </c>
      <c r="F28" s="20">
        <v>2000.0</v>
      </c>
      <c r="G28" s="18">
        <f t="shared" si="1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5" t="s">
        <v>31</v>
      </c>
      <c r="B29" s="5"/>
      <c r="C29" s="5"/>
      <c r="D29" s="5"/>
      <c r="E29" s="19">
        <v>150.0</v>
      </c>
      <c r="F29" s="20">
        <v>150.0</v>
      </c>
      <c r="G29" s="18">
        <f t="shared" si="1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5" t="s">
        <v>32</v>
      </c>
      <c r="B30" s="5"/>
      <c r="C30" s="5"/>
      <c r="D30" s="5"/>
      <c r="E30" s="19">
        <v>50.0</v>
      </c>
      <c r="F30" s="20">
        <v>50.0</v>
      </c>
      <c r="G30" s="18">
        <f t="shared" si="1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5" t="s">
        <v>33</v>
      </c>
      <c r="B31" s="5"/>
      <c r="C31" s="5"/>
      <c r="D31" s="5"/>
      <c r="E31" s="19">
        <v>150.0</v>
      </c>
      <c r="F31" s="20">
        <v>145.0</v>
      </c>
      <c r="G31" s="18">
        <f t="shared" si="1"/>
        <v>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5" t="s">
        <v>34</v>
      </c>
      <c r="B32" s="5"/>
      <c r="C32" s="5"/>
      <c r="D32" s="5"/>
      <c r="E32" s="19">
        <v>6000.0</v>
      </c>
      <c r="F32" s="20">
        <v>7500.0</v>
      </c>
      <c r="G32" s="18">
        <f t="shared" si="1"/>
        <v>-1500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5" t="s">
        <v>35</v>
      </c>
      <c r="B33" s="5"/>
      <c r="C33" s="5"/>
      <c r="D33" s="5"/>
      <c r="E33" s="19">
        <v>5000.0</v>
      </c>
      <c r="F33" s="20">
        <v>5000.0</v>
      </c>
      <c r="G33" s="18">
        <f t="shared" si="1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5" t="s">
        <v>36</v>
      </c>
      <c r="B34" s="5"/>
      <c r="C34" s="5"/>
      <c r="D34" s="5"/>
      <c r="E34" s="19">
        <v>650.0</v>
      </c>
      <c r="F34" s="20">
        <v>650.0</v>
      </c>
      <c r="G34" s="18">
        <f t="shared" si="1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1" t="s">
        <v>37</v>
      </c>
      <c r="B35" s="5"/>
      <c r="C35" s="5"/>
      <c r="D35" s="5"/>
      <c r="E35" s="22">
        <f t="shared" ref="E35:G35" si="2">SUM(E14:E34)</f>
        <v>90000</v>
      </c>
      <c r="F35" s="23">
        <f t="shared" si="2"/>
        <v>93595</v>
      </c>
      <c r="G35" s="24">
        <f t="shared" si="2"/>
        <v>-3595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30:D30"/>
    <mergeCell ref="A29:D29"/>
    <mergeCell ref="A32:D32"/>
    <mergeCell ref="A33:D33"/>
    <mergeCell ref="A34:D34"/>
    <mergeCell ref="A35:D35"/>
    <mergeCell ref="A23:D23"/>
    <mergeCell ref="A24:D24"/>
    <mergeCell ref="A25:D25"/>
    <mergeCell ref="A26:D26"/>
    <mergeCell ref="A27:D27"/>
    <mergeCell ref="A31:D31"/>
    <mergeCell ref="A28:D28"/>
    <mergeCell ref="A22:D22"/>
    <mergeCell ref="A17:D17"/>
    <mergeCell ref="A18:D18"/>
    <mergeCell ref="A19:D19"/>
    <mergeCell ref="A20:D20"/>
    <mergeCell ref="A21:D21"/>
    <mergeCell ref="A13:D13"/>
    <mergeCell ref="A16:D16"/>
    <mergeCell ref="B7:E7"/>
    <mergeCell ref="G6:G7"/>
    <mergeCell ref="G9:G10"/>
    <mergeCell ref="A1:G1"/>
    <mergeCell ref="A14:D14"/>
    <mergeCell ref="A15:D15"/>
    <mergeCell ref="B5:E5"/>
    <mergeCell ref="B6:E6"/>
    <mergeCell ref="B8:E8"/>
    <mergeCell ref="B9:E9"/>
    <mergeCell ref="B10:E10"/>
  </mergeCells>
  <printOptions/>
  <pageMargins bottom="0.75" footer="0.0" header="0.0" left="0.7" right="0.7" top="0.75"/>
  <pageSetup orientation="portrait"/>
  <drawing r:id="rId1"/>
</worksheet>
</file>