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<sst xmlns="http://schemas.openxmlformats.org/spreadsheetml/2006/main" count="51" uniqueCount="42">
  <si>
    <t>SMALL BUSINESS BUDGET</t>
  </si>
  <si>
    <t>Company Name:</t>
  </si>
  <si>
    <t>Company ID:</t>
  </si>
  <si>
    <t>Location:</t>
  </si>
  <si>
    <t>Budgeted Date:</t>
  </si>
  <si>
    <t>SUMMARY</t>
  </si>
  <si>
    <t>INCOME</t>
  </si>
  <si>
    <t>EXPENSES</t>
  </si>
  <si>
    <t>BALANCE</t>
  </si>
  <si>
    <t>BUDGET</t>
  </si>
  <si>
    <t>ACTUAL</t>
  </si>
  <si>
    <t>VARIANCE</t>
  </si>
  <si>
    <t>Profits</t>
  </si>
  <si>
    <t>Shares</t>
  </si>
  <si>
    <t>Investments</t>
  </si>
  <si>
    <t>Funds</t>
  </si>
  <si>
    <t>Bank Interest</t>
  </si>
  <si>
    <t>TOTAL</t>
  </si>
  <si>
    <t>MONTHLY EXPENSES</t>
  </si>
  <si>
    <t>Senior Employee Salaries</t>
  </si>
  <si>
    <t>Junior Employee Salaries</t>
  </si>
  <si>
    <t>Non-Working Staff Wages</t>
  </si>
  <si>
    <t>Security Salary</t>
  </si>
  <si>
    <t>Publicity/Public Relation</t>
  </si>
  <si>
    <t>Analyst Relation</t>
  </si>
  <si>
    <t>Customer Service Support</t>
  </si>
  <si>
    <t>Website Designing</t>
  </si>
  <si>
    <t>Website Maintenance</t>
  </si>
  <si>
    <t>Creative Services</t>
  </si>
  <si>
    <t>Product Designing Support</t>
  </si>
  <si>
    <t>Consulting Services</t>
  </si>
  <si>
    <t>Travel</t>
  </si>
  <si>
    <t>Utilities</t>
  </si>
  <si>
    <t>Shipping Department</t>
  </si>
  <si>
    <t>Delivery Department</t>
  </si>
  <si>
    <t>YEARLY EXPENSES</t>
  </si>
  <si>
    <t>Advertising</t>
  </si>
  <si>
    <t>Employee Benfits</t>
  </si>
  <si>
    <t>Publishing/Printing</t>
  </si>
  <si>
    <t>Customer Visits</t>
  </si>
  <si>
    <t>Sales Incentives</t>
  </si>
  <si>
    <t>Sales Training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</si>
</sst>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26.0"/>
      <color rgb="FF2F5496"/>
      <name val="Calibri"/>
    </font>
    <font/>
    <font>
      <sz val="11.0"/>
      <color rgb="FF3A3838"/>
      <name val="Calibri"/>
    </font>
    <font>
      <b/>
      <sz val="14.0"/>
      <color rgb="FF2F5496"/>
      <name val="Calibri"/>
    </font>
    <font>
      <b/>
      <sz val="12.0"/>
      <color rgb="FF3F3F3F"/>
      <name val="Calibri"/>
    </font>
    <font>
      <b/>
      <sz val="12.0"/>
      <color rgb="FFFFFFFF"/>
      <name val="Calibri"/>
    </font>
    <font>
      <b/>
      <sz val="12.0"/>
      <color rgb="FF2F5496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F5496"/>
        <bgColor rgb="FF2F5496"/>
      </patternFill>
    </fill>
    <fill>
      <patternFill patternType="solid">
        <fgColor rgb="FFF0F3FA"/>
        <bgColor rgb="FFF0F3FA"/>
      </patternFill>
    </fill>
  </fills>
  <borders count="7">
    <border/>
    <border>
      <left/>
      <top/>
      <bottom/>
    </border>
    <border>
      <top/>
      <bottom/>
    </border>
    <border>
      <right/>
      <top/>
      <bottom/>
    </border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0" fillId="0" fontId="3" numFmtId="0" xfId="0" applyAlignment="1" applyFont="1">
      <alignment horizontal="left"/>
    </xf>
    <xf borderId="4" fillId="0" fontId="0" numFmtId="0" xfId="0" applyBorder="1" applyFont="1"/>
    <xf borderId="5" fillId="0" fontId="0" numFmtId="0" xfId="0" applyBorder="1" applyFont="1"/>
    <xf borderId="0" fillId="0" fontId="3" numFmtId="0" xfId="0" applyFont="1"/>
    <xf borderId="0" fillId="0" fontId="4" numFmtId="0" xfId="0" applyAlignment="1" applyFont="1">
      <alignment horizontal="left"/>
    </xf>
    <xf borderId="0" fillId="0" fontId="5" numFmtId="0" xfId="0" applyAlignment="1" applyFont="1">
      <alignment horizontal="left"/>
    </xf>
    <xf borderId="4" fillId="0" fontId="4" numFmtId="164" xfId="0" applyAlignment="1" applyBorder="1" applyFont="1" applyNumberFormat="1">
      <alignment horizontal="left"/>
    </xf>
    <xf borderId="6" fillId="3" fontId="6" numFmtId="0" xfId="0" applyAlignment="1" applyBorder="1" applyFill="1" applyFont="1">
      <alignment horizontal="left" vertical="center"/>
    </xf>
    <xf borderId="6" fillId="3" fontId="6" numFmtId="0" xfId="0" applyAlignment="1" applyBorder="1" applyFont="1">
      <alignment horizontal="center" vertical="center"/>
    </xf>
    <xf borderId="6" fillId="4" fontId="3" numFmtId="0" xfId="0" applyAlignment="1" applyBorder="1" applyFill="1" applyFont="1">
      <alignment horizontal="left" vertical="center"/>
    </xf>
    <xf borderId="6" fillId="0" fontId="3" numFmtId="164" xfId="0" applyAlignment="1" applyBorder="1" applyFont="1" applyNumberFormat="1">
      <alignment horizontal="center" vertical="center"/>
    </xf>
    <xf borderId="6" fillId="4" fontId="3" numFmtId="164" xfId="0" applyAlignment="1" applyBorder="1" applyFont="1" applyNumberFormat="1">
      <alignment horizontal="center" vertical="center"/>
    </xf>
    <xf borderId="6" fillId="4" fontId="7" numFmtId="0" xfId="0" applyAlignment="1" applyBorder="1" applyFont="1">
      <alignment horizontal="left" vertical="center"/>
    </xf>
    <xf borderId="6" fillId="0" fontId="7" numFmtId="164" xfId="0" applyAlignment="1" applyBorder="1" applyFont="1" applyNumberFormat="1">
      <alignment horizontal="center" vertical="center"/>
    </xf>
    <xf borderId="6" fillId="4" fontId="7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Sheet1!$A$8:$A$11</c:f>
            </c:strRef>
          </c:cat>
          <c:val>
            <c:numRef>
              <c:f>Sheet1!$B$8:$B$11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1"/>
      </c:doughnut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142875</xdr:colOff>
      <xdr:row>6</xdr:row>
      <xdr:rowOff>66675</xdr:rowOff>
    </xdr:from>
    <xdr:ext cx="2524125" cy="17621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29"/>
    <col customWidth="1" min="2" max="2" width="23.57"/>
    <col customWidth="1" min="3" max="3" width="22.86"/>
    <col customWidth="1" min="4" max="4" width="22.43"/>
    <col customWidth="1" min="5" max="6" width="9.14"/>
    <col customWidth="1" min="7" max="26" width="8.71"/>
  </cols>
  <sheetData>
    <row r="1" ht="36.0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75" customHeight="1">
      <c r="A3" s="5" t="s">
        <v>1</v>
      </c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4.75" customHeight="1">
      <c r="A4" s="5" t="s">
        <v>2</v>
      </c>
      <c r="B4" s="7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4.75" customHeight="1">
      <c r="A5" s="5" t="s">
        <v>3</v>
      </c>
      <c r="B5" s="7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4.75" customHeight="1">
      <c r="A6" s="5" t="s">
        <v>4</v>
      </c>
      <c r="B6" s="7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4.75" customHeight="1">
      <c r="A7" s="8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75" customHeight="1">
      <c r="A8" s="9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4.75" customHeight="1">
      <c r="A9" s="10" t="s">
        <v>6</v>
      </c>
      <c r="B9" s="11">
        <f>C19</f>
        <v>63700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4.75" customHeight="1">
      <c r="A10" s="10" t="s">
        <v>7</v>
      </c>
      <c r="B10" s="11">
        <f>C38+C47</f>
        <v>50581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4.75" customHeight="1">
      <c r="A11" s="10" t="s">
        <v>8</v>
      </c>
      <c r="B11" s="11">
        <f>B9-B10</f>
        <v>13119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4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0.0" customHeight="1">
      <c r="A13" s="12" t="s">
        <v>6</v>
      </c>
      <c r="B13" s="13" t="s">
        <v>9</v>
      </c>
      <c r="C13" s="13" t="s">
        <v>10</v>
      </c>
      <c r="D13" s="13" t="s">
        <v>11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0.0" customHeight="1">
      <c r="A14" s="14" t="s">
        <v>12</v>
      </c>
      <c r="B14" s="15">
        <v>25000.0</v>
      </c>
      <c r="C14" s="16">
        <v>22000.0</v>
      </c>
      <c r="D14" s="15">
        <f t="shared" ref="D14:D18" si="1">B14-C14</f>
        <v>3000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0.0" customHeight="1">
      <c r="A15" s="14" t="s">
        <v>13</v>
      </c>
      <c r="B15" s="15">
        <v>12000.0</v>
      </c>
      <c r="C15" s="16">
        <v>15000.0</v>
      </c>
      <c r="D15" s="15">
        <f t="shared" si="1"/>
        <v>-3000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0.0" customHeight="1">
      <c r="A16" s="14" t="s">
        <v>14</v>
      </c>
      <c r="B16" s="15">
        <v>8000.0</v>
      </c>
      <c r="C16" s="16">
        <v>9800.0</v>
      </c>
      <c r="D16" s="15">
        <f t="shared" si="1"/>
        <v>-1800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30.0" customHeight="1">
      <c r="A17" s="14" t="s">
        <v>15</v>
      </c>
      <c r="B17" s="15">
        <v>10000.0</v>
      </c>
      <c r="C17" s="16">
        <v>8000.0</v>
      </c>
      <c r="D17" s="15">
        <f t="shared" si="1"/>
        <v>2000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30.0" customHeight="1">
      <c r="A18" s="14" t="s">
        <v>16</v>
      </c>
      <c r="B18" s="15">
        <v>9000.0</v>
      </c>
      <c r="C18" s="16">
        <v>8900.0</v>
      </c>
      <c r="D18" s="15">
        <f t="shared" si="1"/>
        <v>100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30.0" customHeight="1">
      <c r="A19" s="17" t="s">
        <v>17</v>
      </c>
      <c r="B19" s="18">
        <f t="shared" ref="B19:D19" si="2">SUM(B14:B18)</f>
        <v>64000</v>
      </c>
      <c r="C19" s="19">
        <f t="shared" si="2"/>
        <v>63700</v>
      </c>
      <c r="D19" s="18">
        <f t="shared" si="2"/>
        <v>300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0.0" customHeight="1">
      <c r="A20" s="4"/>
      <c r="B20" s="20"/>
      <c r="C20" s="20"/>
      <c r="D20" s="20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30.0" customHeight="1">
      <c r="A21" s="12" t="s">
        <v>18</v>
      </c>
      <c r="B21" s="13" t="s">
        <v>9</v>
      </c>
      <c r="C21" s="13" t="s">
        <v>10</v>
      </c>
      <c r="D21" s="13" t="s">
        <v>11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30.0" customHeight="1">
      <c r="A22" s="14" t="s">
        <v>19</v>
      </c>
      <c r="B22" s="15">
        <v>5000.0</v>
      </c>
      <c r="C22" s="16">
        <v>5800.0</v>
      </c>
      <c r="D22" s="15">
        <f t="shared" ref="D22:D37" si="3">B22-C22</f>
        <v>-800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30.0" customHeight="1">
      <c r="A23" s="14" t="s">
        <v>20</v>
      </c>
      <c r="B23" s="15">
        <v>4500.0</v>
      </c>
      <c r="C23" s="16">
        <v>4300.0</v>
      </c>
      <c r="D23" s="15">
        <f t="shared" si="3"/>
        <v>200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30.0" customHeight="1">
      <c r="A24" s="14" t="s">
        <v>21</v>
      </c>
      <c r="B24" s="15">
        <v>3500.0</v>
      </c>
      <c r="C24" s="16">
        <v>3800.0</v>
      </c>
      <c r="D24" s="15">
        <f t="shared" si="3"/>
        <v>-300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30.0" customHeight="1">
      <c r="A25" s="14" t="s">
        <v>22</v>
      </c>
      <c r="B25" s="15">
        <v>3500.0</v>
      </c>
      <c r="C25" s="16">
        <v>3500.0</v>
      </c>
      <c r="D25" s="15">
        <f t="shared" si="3"/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30.0" customHeight="1">
      <c r="A26" s="14" t="s">
        <v>23</v>
      </c>
      <c r="B26" s="15">
        <v>3000.0</v>
      </c>
      <c r="C26" s="16">
        <v>3166.0</v>
      </c>
      <c r="D26" s="15">
        <f t="shared" si="3"/>
        <v>-166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30.0" customHeight="1">
      <c r="A27" s="14" t="s">
        <v>24</v>
      </c>
      <c r="B27" s="15">
        <v>5200.0</v>
      </c>
      <c r="C27" s="16">
        <v>5000.0</v>
      </c>
      <c r="D27" s="15">
        <f t="shared" si="3"/>
        <v>200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30.0" customHeight="1">
      <c r="A28" s="14" t="s">
        <v>25</v>
      </c>
      <c r="B28" s="15">
        <v>3600.0</v>
      </c>
      <c r="C28" s="16">
        <v>3000.0</v>
      </c>
      <c r="D28" s="15">
        <f t="shared" si="3"/>
        <v>600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30.0" customHeight="1">
      <c r="A29" s="14" t="s">
        <v>26</v>
      </c>
      <c r="B29" s="15">
        <v>600.0</v>
      </c>
      <c r="C29" s="16">
        <v>600.0</v>
      </c>
      <c r="D29" s="15">
        <f t="shared" si="3"/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30.0" customHeight="1">
      <c r="A30" s="14" t="s">
        <v>27</v>
      </c>
      <c r="B30" s="15">
        <v>550.0</v>
      </c>
      <c r="C30" s="16">
        <v>500.0</v>
      </c>
      <c r="D30" s="15">
        <f t="shared" si="3"/>
        <v>50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30.0" customHeight="1">
      <c r="A31" s="14" t="s">
        <v>28</v>
      </c>
      <c r="B31" s="15">
        <v>400.0</v>
      </c>
      <c r="C31" s="16">
        <v>450.0</v>
      </c>
      <c r="D31" s="15">
        <f t="shared" si="3"/>
        <v>-50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30.0" customHeight="1">
      <c r="A32" s="14" t="s">
        <v>29</v>
      </c>
      <c r="B32" s="15">
        <v>320.0</v>
      </c>
      <c r="C32" s="16">
        <v>360.0</v>
      </c>
      <c r="D32" s="15">
        <f t="shared" si="3"/>
        <v>-40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30.0" customHeight="1">
      <c r="A33" s="14" t="s">
        <v>30</v>
      </c>
      <c r="B33" s="15">
        <v>400.0</v>
      </c>
      <c r="C33" s="16">
        <v>450.0</v>
      </c>
      <c r="D33" s="15">
        <f t="shared" si="3"/>
        <v>-50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30.0" customHeight="1">
      <c r="A34" s="14" t="s">
        <v>31</v>
      </c>
      <c r="B34" s="15">
        <v>265.0</v>
      </c>
      <c r="C34" s="16">
        <v>200.0</v>
      </c>
      <c r="D34" s="15">
        <f t="shared" si="3"/>
        <v>65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30.0" customHeight="1">
      <c r="A35" s="14" t="s">
        <v>32</v>
      </c>
      <c r="B35" s="15">
        <v>500.0</v>
      </c>
      <c r="C35" s="16">
        <v>550.0</v>
      </c>
      <c r="D35" s="15">
        <f t="shared" si="3"/>
        <v>-50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30.0" customHeight="1">
      <c r="A36" s="14" t="s">
        <v>33</v>
      </c>
      <c r="B36" s="15">
        <v>3000.0</v>
      </c>
      <c r="C36" s="16">
        <v>3600.0</v>
      </c>
      <c r="D36" s="15">
        <f t="shared" si="3"/>
        <v>-600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30.0" customHeight="1">
      <c r="A37" s="14" t="s">
        <v>34</v>
      </c>
      <c r="B37" s="15">
        <v>2500.0</v>
      </c>
      <c r="C37" s="16">
        <v>2000.0</v>
      </c>
      <c r="D37" s="15">
        <f t="shared" si="3"/>
        <v>500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30.0" customHeight="1">
      <c r="A38" s="17" t="s">
        <v>17</v>
      </c>
      <c r="B38" s="18">
        <f t="shared" ref="B38:D38" si="4">SUM(B22:B37)</f>
        <v>36835</v>
      </c>
      <c r="C38" s="19">
        <f t="shared" si="4"/>
        <v>37276</v>
      </c>
      <c r="D38" s="18">
        <f t="shared" si="4"/>
        <v>-441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30.0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30.0" customHeight="1">
      <c r="A40" s="12" t="s">
        <v>35</v>
      </c>
      <c r="B40" s="13" t="s">
        <v>9</v>
      </c>
      <c r="C40" s="13" t="s">
        <v>10</v>
      </c>
      <c r="D40" s="13" t="s">
        <v>11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30.0" customHeight="1">
      <c r="A41" s="14" t="s">
        <v>36</v>
      </c>
      <c r="B41" s="15">
        <v>500.0</v>
      </c>
      <c r="C41" s="16">
        <v>395.0</v>
      </c>
      <c r="D41" s="15">
        <f t="shared" ref="D41:D46" si="5">B41-C41</f>
        <v>105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30.0" customHeight="1">
      <c r="A42" s="14" t="s">
        <v>37</v>
      </c>
      <c r="B42" s="15">
        <v>740.0</v>
      </c>
      <c r="C42" s="16">
        <v>745.0</v>
      </c>
      <c r="D42" s="15">
        <f t="shared" si="5"/>
        <v>-5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30.0" customHeight="1">
      <c r="A43" s="14" t="s">
        <v>38</v>
      </c>
      <c r="B43" s="15">
        <v>360.0</v>
      </c>
      <c r="C43" s="16">
        <v>365.0</v>
      </c>
      <c r="D43" s="15">
        <f t="shared" si="5"/>
        <v>-5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30.0" customHeight="1">
      <c r="A44" s="14" t="s">
        <v>39</v>
      </c>
      <c r="B44" s="15">
        <v>500.0</v>
      </c>
      <c r="C44" s="16">
        <v>800.0</v>
      </c>
      <c r="D44" s="15">
        <f t="shared" si="5"/>
        <v>-300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30.0" customHeight="1">
      <c r="A45" s="14" t="s">
        <v>40</v>
      </c>
      <c r="B45" s="15">
        <v>4500.0</v>
      </c>
      <c r="C45" s="16">
        <v>4000.0</v>
      </c>
      <c r="D45" s="15">
        <f t="shared" si="5"/>
        <v>500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30.0" customHeight="1">
      <c r="A46" s="14" t="s">
        <v>41</v>
      </c>
      <c r="B46" s="15">
        <v>7400.0</v>
      </c>
      <c r="C46" s="16">
        <v>7000.0</v>
      </c>
      <c r="D46" s="15">
        <f t="shared" si="5"/>
        <v>400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30.0" customHeight="1">
      <c r="A47" s="17" t="s">
        <v>17</v>
      </c>
      <c r="B47" s="18">
        <f t="shared" ref="B47:D47" si="6">SUM(B41:B46)</f>
        <v>14000</v>
      </c>
      <c r="C47" s="19">
        <f t="shared" si="6"/>
        <v>13305</v>
      </c>
      <c r="D47" s="18">
        <f t="shared" si="6"/>
        <v>695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D1"/>
  </mergeCells>
  <printOptions/>
  <pageMargins bottom="0.75" footer="0.0" header="0.0" left="0.7" right="0.6354166666666666" top="0.75"/>
  <pageSetup orientation="portrait"/>
  <drawing r:id="rId1"/>
</worksheet>
</file>