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<sst xmlns="http://schemas.openxmlformats.org/spreadsheetml/2006/main" count="54" uniqueCount="44">
  <si>
    <t xml:space="preserve">Annual Budget </t>
  </si>
  <si>
    <t>INCOME</t>
  </si>
  <si>
    <t>BUDGET</t>
  </si>
  <si>
    <t>ACTUAL</t>
  </si>
  <si>
    <t>DIFFERENCE</t>
  </si>
  <si>
    <t>Wages</t>
  </si>
  <si>
    <t>Partner Income</t>
  </si>
  <si>
    <t>Interest/Dividends</t>
  </si>
  <si>
    <t>Pension Amount</t>
  </si>
  <si>
    <t>Miscellaneous</t>
  </si>
  <si>
    <t>Gifts &amp; Rewards</t>
  </si>
  <si>
    <t>Others</t>
  </si>
  <si>
    <t>TOTAL</t>
  </si>
  <si>
    <t>EXPENSES</t>
  </si>
  <si>
    <t>Mortgage</t>
  </si>
  <si>
    <t>Insurance</t>
  </si>
  <si>
    <t>Repairs/Improvement</t>
  </si>
  <si>
    <t>Services</t>
  </si>
  <si>
    <t>Home Maintenance</t>
  </si>
  <si>
    <t>Utilities</t>
  </si>
  <si>
    <t>Children Care</t>
  </si>
  <si>
    <t>Dry Cleaning</t>
  </si>
  <si>
    <t>Groceries</t>
  </si>
  <si>
    <t>Dinning Out</t>
  </si>
  <si>
    <t>Cleaning Services</t>
  </si>
  <si>
    <t>Dairy</t>
  </si>
  <si>
    <t>Pet Care</t>
  </si>
  <si>
    <t>Drinking Water</t>
  </si>
  <si>
    <t>Fuel</t>
  </si>
  <si>
    <t>Vehicle Insurance</t>
  </si>
  <si>
    <t>Public Transportation</t>
  </si>
  <si>
    <t>Parking</t>
  </si>
  <si>
    <t>Rental Cars</t>
  </si>
  <si>
    <t>Internet Connections</t>
  </si>
  <si>
    <t>Channels Subscriptions</t>
  </si>
  <si>
    <t>Magazines</t>
  </si>
  <si>
    <t>Health Dues</t>
  </si>
  <si>
    <t>Prescriptions</t>
  </si>
  <si>
    <t>Health Insurance</t>
  </si>
  <si>
    <t>Life Insurance</t>
  </si>
  <si>
    <t>Travel Fares</t>
  </si>
  <si>
    <t>Shopping</t>
  </si>
  <si>
    <t>SUMMARY</t>
  </si>
  <si>
    <t>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</si>
</sst>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1.0"/>
      <color rgb="FF000000"/>
      <name val="Calibri"/>
    </font>
    <font>
      <b/>
      <sz val="36.0"/>
      <color rgb="FF00B050"/>
      <name val="Calibri"/>
    </font>
    <font>
      <b/>
      <sz val="12.0"/>
      <color rgb="FF111111"/>
      <name val="Calibri"/>
    </font>
    <font>
      <sz val="12.0"/>
      <color rgb="FF262626"/>
      <name val="Calibri"/>
    </font>
    <font>
      <b/>
      <sz val="14.0"/>
      <color rgb="FF00B05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8F8F8"/>
        <bgColor rgb="FFF8F8F8"/>
      </patternFill>
    </fill>
    <fill>
      <patternFill patternType="solid">
        <fgColor rgb="FFF2F2F2"/>
        <bgColor rgb="FFF2F2F2"/>
      </patternFill>
    </fill>
  </fills>
  <borders count="3">
    <border/>
    <border>
      <top style="thin">
        <color rgb="FFBFBFBF"/>
      </top>
      <bottom style="thin">
        <color rgb="FFBFBFBF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0" numFmtId="0" xfId="0" applyFont="1"/>
    <xf borderId="1" fillId="0" fontId="2" numFmtId="0" xfId="0" applyAlignment="1" applyBorder="1" applyFont="1">
      <alignment horizontal="left" vertical="center"/>
    </xf>
    <xf borderId="1" fillId="0" fontId="2" numFmtId="0" xfId="0" applyAlignment="1" applyBorder="1" applyFont="1">
      <alignment horizontal="center" vertical="center"/>
    </xf>
    <xf borderId="2" fillId="2" fontId="3" numFmtId="0" xfId="0" applyAlignment="1" applyBorder="1" applyFill="1" applyFont="1">
      <alignment horizontal="left" vertical="center"/>
    </xf>
    <xf borderId="2" fillId="3" fontId="3" numFmtId="164" xfId="0" applyAlignment="1" applyBorder="1" applyFill="1" applyFont="1" applyNumberFormat="1">
      <alignment horizontal="center" vertical="center"/>
    </xf>
    <xf borderId="1" fillId="0" fontId="4" numFmtId="0" xfId="0" applyAlignment="1" applyBorder="1" applyFont="1">
      <alignment horizontal="left" vertical="center"/>
    </xf>
    <xf borderId="1" fillId="0" fontId="4" numFmtId="164" xfId="0" applyAlignment="1" applyBorder="1" applyFont="1" applyNumberFormat="1">
      <alignment horizontal="center" vertical="center"/>
    </xf>
    <xf borderId="2" fillId="4" fontId="3" numFmtId="164" xfId="0" applyAlignment="1" applyBorder="1" applyFill="1" applyFont="1" applyNumberForma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111111"/>
                </a:solidFill>
                <a:latin typeface="Calibri"/>
              </a:defRPr>
            </a:pPr>
            <a:r>
              <a:t>SUMMARY</a:t>
            </a:r>
          </a:p>
        </c:rich>
      </c:tx>
      <c:overlay val="0"/>
    </c:title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Sheet1!$A$46:$A$48</c:f>
            </c:strRef>
          </c:cat>
          <c:val>
            <c:numRef>
              <c:f>Sheet1!$C$46:$C$48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36"/>
      </c:doughnutChart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111111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1238250</xdr:colOff>
      <xdr:row>48</xdr:row>
      <xdr:rowOff>28575</xdr:rowOff>
    </xdr:from>
    <xdr:ext cx="3400425" cy="18859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29"/>
    <col customWidth="1" min="2" max="4" width="21.71"/>
    <col customWidth="1" min="5" max="5" width="9.14"/>
    <col customWidth="1" min="6" max="25" width="8.71"/>
  </cols>
  <sheetData>
    <row r="1" ht="39.75" customHeight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4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4.75" customHeight="1">
      <c r="A3" s="3" t="s">
        <v>1</v>
      </c>
      <c r="B3" s="4" t="s">
        <v>2</v>
      </c>
      <c r="C3" s="4" t="s">
        <v>3</v>
      </c>
      <c r="D3" s="4" t="s">
        <v>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4.75" customHeight="1">
      <c r="A4" s="5" t="s">
        <v>5</v>
      </c>
      <c r="B4" s="6">
        <v>15000.0</v>
      </c>
      <c r="C4" s="6">
        <v>16500.0</v>
      </c>
      <c r="D4" s="6">
        <f t="shared" ref="D4:D10" si="1">B4-C4</f>
        <v>-1500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24.75" customHeight="1">
      <c r="A5" s="5" t="s">
        <v>6</v>
      </c>
      <c r="B5" s="6">
        <v>12000.0</v>
      </c>
      <c r="C5" s="6">
        <v>11500.0</v>
      </c>
      <c r="D5" s="6">
        <f t="shared" si="1"/>
        <v>500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24.75" customHeight="1">
      <c r="A6" s="5" t="s">
        <v>7</v>
      </c>
      <c r="B6" s="6">
        <v>5000.0</v>
      </c>
      <c r="C6" s="6">
        <v>5500.0</v>
      </c>
      <c r="D6" s="6">
        <f t="shared" si="1"/>
        <v>-500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24.75" customHeight="1">
      <c r="A7" s="5" t="s">
        <v>8</v>
      </c>
      <c r="B7" s="6">
        <v>8000.0</v>
      </c>
      <c r="C7" s="6">
        <v>7800.0</v>
      </c>
      <c r="D7" s="6">
        <f t="shared" si="1"/>
        <v>200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24.75" customHeight="1">
      <c r="A8" s="5" t="s">
        <v>9</v>
      </c>
      <c r="B8" s="6">
        <v>8000.0</v>
      </c>
      <c r="C8" s="6">
        <v>8500.0</v>
      </c>
      <c r="D8" s="6">
        <f t="shared" si="1"/>
        <v>-500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24.75" customHeight="1">
      <c r="A9" s="5" t="s">
        <v>10</v>
      </c>
      <c r="B9" s="6">
        <v>6000.0</v>
      </c>
      <c r="C9" s="6">
        <v>6200.0</v>
      </c>
      <c r="D9" s="6">
        <f t="shared" si="1"/>
        <v>-200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4.75" customHeight="1">
      <c r="A10" s="5" t="s">
        <v>11</v>
      </c>
      <c r="B10" s="6">
        <v>2000.0</v>
      </c>
      <c r="C10" s="6">
        <v>2500.0</v>
      </c>
      <c r="D10" s="6">
        <f t="shared" si="1"/>
        <v>-500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4.75" customHeight="1">
      <c r="A11" s="7" t="s">
        <v>12</v>
      </c>
      <c r="B11" s="8">
        <f t="shared" ref="B11:D11" si="2">SUM(B4:B10)</f>
        <v>56000</v>
      </c>
      <c r="C11" s="8">
        <f t="shared" si="2"/>
        <v>58500</v>
      </c>
      <c r="D11" s="8">
        <f t="shared" si="2"/>
        <v>-2500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4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4.75" customHeight="1">
      <c r="A13" s="3" t="s">
        <v>13</v>
      </c>
      <c r="B13" s="4" t="s">
        <v>2</v>
      </c>
      <c r="C13" s="4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24.75" customHeight="1">
      <c r="A14" s="5" t="s">
        <v>14</v>
      </c>
      <c r="B14" s="9">
        <v>6000.0</v>
      </c>
      <c r="C14" s="9">
        <v>6500.0</v>
      </c>
      <c r="D14" s="9">
        <f t="shared" ref="D14:D42" si="3">B14-C14</f>
        <v>-500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24.75" customHeight="1">
      <c r="A15" s="5" t="s">
        <v>15</v>
      </c>
      <c r="B15" s="9">
        <v>2000.0</v>
      </c>
      <c r="C15" s="9">
        <v>1850.0</v>
      </c>
      <c r="D15" s="9">
        <f t="shared" si="3"/>
        <v>150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24.75" customHeight="1">
      <c r="A16" s="5" t="s">
        <v>16</v>
      </c>
      <c r="B16" s="9">
        <v>1000.0</v>
      </c>
      <c r="C16" s="9">
        <v>1500.0</v>
      </c>
      <c r="D16" s="9">
        <f t="shared" si="3"/>
        <v>-500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24.75" customHeight="1">
      <c r="A17" s="5" t="s">
        <v>17</v>
      </c>
      <c r="B17" s="9">
        <v>1000.0</v>
      </c>
      <c r="C17" s="9">
        <v>1050.0</v>
      </c>
      <c r="D17" s="9">
        <f t="shared" si="3"/>
        <v>-50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24.75" customHeight="1">
      <c r="A18" s="5" t="s">
        <v>18</v>
      </c>
      <c r="B18" s="9">
        <v>3000.0</v>
      </c>
      <c r="C18" s="9">
        <v>3050.0</v>
      </c>
      <c r="D18" s="9">
        <f t="shared" si="3"/>
        <v>-50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4.75" customHeight="1">
      <c r="A19" s="5" t="s">
        <v>19</v>
      </c>
      <c r="B19" s="9">
        <v>2000.0</v>
      </c>
      <c r="C19" s="9">
        <v>2400.0</v>
      </c>
      <c r="D19" s="9">
        <f t="shared" si="3"/>
        <v>-400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4.75" customHeight="1">
      <c r="A20" s="5" t="s">
        <v>20</v>
      </c>
      <c r="B20" s="9">
        <v>500.0</v>
      </c>
      <c r="C20" s="9">
        <v>250.0</v>
      </c>
      <c r="D20" s="9">
        <f t="shared" si="3"/>
        <v>250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4.75" customHeight="1">
      <c r="A21" s="5" t="s">
        <v>21</v>
      </c>
      <c r="B21" s="9">
        <v>150.0</v>
      </c>
      <c r="C21" s="9">
        <v>160.0</v>
      </c>
      <c r="D21" s="9">
        <f t="shared" si="3"/>
        <v>-10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4.75" customHeight="1">
      <c r="A22" s="5" t="s">
        <v>22</v>
      </c>
      <c r="B22" s="9">
        <v>500.0</v>
      </c>
      <c r="C22" s="9">
        <v>700.0</v>
      </c>
      <c r="D22" s="9">
        <f t="shared" si="3"/>
        <v>-200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24.75" customHeight="1">
      <c r="A23" s="5" t="s">
        <v>23</v>
      </c>
      <c r="B23" s="9">
        <v>300.0</v>
      </c>
      <c r="C23" s="9">
        <v>300.0</v>
      </c>
      <c r="D23" s="9">
        <f t="shared" si="3"/>
        <v>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24.75" customHeight="1">
      <c r="A24" s="5" t="s">
        <v>24</v>
      </c>
      <c r="B24" s="9">
        <v>150.0</v>
      </c>
      <c r="C24" s="9">
        <v>165.0</v>
      </c>
      <c r="D24" s="9">
        <f t="shared" si="3"/>
        <v>-15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24.75" customHeight="1">
      <c r="A25" s="5" t="s">
        <v>25</v>
      </c>
      <c r="B25" s="9">
        <v>100.0</v>
      </c>
      <c r="C25" s="9">
        <v>150.0</v>
      </c>
      <c r="D25" s="9">
        <f t="shared" si="3"/>
        <v>-50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24.75" customHeight="1">
      <c r="A26" s="5" t="s">
        <v>26</v>
      </c>
      <c r="B26" s="9">
        <v>200.0</v>
      </c>
      <c r="C26" s="9">
        <v>250.0</v>
      </c>
      <c r="D26" s="9">
        <f t="shared" si="3"/>
        <v>-50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24.75" customHeight="1">
      <c r="A27" s="5" t="s">
        <v>27</v>
      </c>
      <c r="B27" s="9">
        <v>100.0</v>
      </c>
      <c r="C27" s="9">
        <v>150.0</v>
      </c>
      <c r="D27" s="9">
        <f t="shared" si="3"/>
        <v>-50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24.75" customHeight="1">
      <c r="A28" s="5" t="s">
        <v>28</v>
      </c>
      <c r="B28" s="9">
        <v>1000.0</v>
      </c>
      <c r="C28" s="9">
        <v>500.0</v>
      </c>
      <c r="D28" s="9">
        <f t="shared" si="3"/>
        <v>500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24.75" customHeight="1">
      <c r="A29" s="5" t="s">
        <v>29</v>
      </c>
      <c r="B29" s="9">
        <v>1500.0</v>
      </c>
      <c r="C29" s="9">
        <v>1000.0</v>
      </c>
      <c r="D29" s="9">
        <f t="shared" si="3"/>
        <v>500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4.75" customHeight="1">
      <c r="A30" s="5" t="s">
        <v>30</v>
      </c>
      <c r="B30" s="9">
        <v>2000.0</v>
      </c>
      <c r="C30" s="9">
        <v>2200.0</v>
      </c>
      <c r="D30" s="9">
        <f t="shared" si="3"/>
        <v>-200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4.75" customHeight="1">
      <c r="A31" s="5" t="s">
        <v>31</v>
      </c>
      <c r="B31" s="9">
        <v>500.0</v>
      </c>
      <c r="C31" s="9">
        <v>550.0</v>
      </c>
      <c r="D31" s="9">
        <f t="shared" si="3"/>
        <v>-50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4.75" customHeight="1">
      <c r="A32" s="5" t="s">
        <v>32</v>
      </c>
      <c r="B32" s="9">
        <v>3000.0</v>
      </c>
      <c r="C32" s="9">
        <v>3050.0</v>
      </c>
      <c r="D32" s="9">
        <f t="shared" si="3"/>
        <v>-50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24.75" customHeight="1">
      <c r="A33" s="5" t="s">
        <v>33</v>
      </c>
      <c r="B33" s="9">
        <v>200.0</v>
      </c>
      <c r="C33" s="9">
        <v>200.0</v>
      </c>
      <c r="D33" s="9">
        <f t="shared" si="3"/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24.75" customHeight="1">
      <c r="A34" s="5" t="s">
        <v>34</v>
      </c>
      <c r="B34" s="9">
        <v>350.0</v>
      </c>
      <c r="C34" s="9">
        <v>300.0</v>
      </c>
      <c r="D34" s="9">
        <f t="shared" si="3"/>
        <v>50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24.75" customHeight="1">
      <c r="A35" s="5" t="s">
        <v>35</v>
      </c>
      <c r="B35" s="9">
        <v>200.0</v>
      </c>
      <c r="C35" s="9">
        <v>250.0</v>
      </c>
      <c r="D35" s="9">
        <f t="shared" si="3"/>
        <v>-50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24.75" customHeight="1">
      <c r="A36" s="5" t="s">
        <v>36</v>
      </c>
      <c r="B36" s="9">
        <v>2000.0</v>
      </c>
      <c r="C36" s="9">
        <v>2500.0</v>
      </c>
      <c r="D36" s="9">
        <f t="shared" si="3"/>
        <v>-500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24.75" customHeight="1">
      <c r="A37" s="5" t="s">
        <v>37</v>
      </c>
      <c r="B37" s="9">
        <v>3000.0</v>
      </c>
      <c r="C37" s="9">
        <v>3500.0</v>
      </c>
      <c r="D37" s="9">
        <f t="shared" si="3"/>
        <v>-500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24.75" customHeight="1">
      <c r="A38" s="5" t="s">
        <v>38</v>
      </c>
      <c r="B38" s="9">
        <v>450.0</v>
      </c>
      <c r="C38" s="9">
        <v>450.0</v>
      </c>
      <c r="D38" s="9">
        <f t="shared" si="3"/>
        <v>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24.75" customHeight="1">
      <c r="A39" s="5" t="s">
        <v>39</v>
      </c>
      <c r="B39" s="9">
        <v>500.0</v>
      </c>
      <c r="C39" s="9">
        <v>650.0</v>
      </c>
      <c r="D39" s="9">
        <f t="shared" si="3"/>
        <v>-150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24.75" customHeight="1">
      <c r="A40" s="5" t="s">
        <v>40</v>
      </c>
      <c r="B40" s="9">
        <v>2000.0</v>
      </c>
      <c r="C40" s="9">
        <v>2250.0</v>
      </c>
      <c r="D40" s="9">
        <f t="shared" si="3"/>
        <v>-250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24.75" customHeight="1">
      <c r="A41" s="5" t="s">
        <v>41</v>
      </c>
      <c r="B41" s="9">
        <v>4300.0</v>
      </c>
      <c r="C41" s="9">
        <v>4000.0</v>
      </c>
      <c r="D41" s="9">
        <f t="shared" si="3"/>
        <v>300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24.75" customHeight="1">
      <c r="A42" s="5" t="s">
        <v>11</v>
      </c>
      <c r="B42" s="9">
        <v>3000.0</v>
      </c>
      <c r="C42" s="9">
        <v>3000.0</v>
      </c>
      <c r="D42" s="9">
        <f t="shared" si="3"/>
        <v>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24.75" customHeight="1">
      <c r="A43" s="7" t="s">
        <v>12</v>
      </c>
      <c r="B43" s="8">
        <f t="shared" ref="B43:D43" si="4">SUM(B14:B42)</f>
        <v>41000</v>
      </c>
      <c r="C43" s="8">
        <f t="shared" si="4"/>
        <v>42875</v>
      </c>
      <c r="D43" s="8">
        <f t="shared" si="4"/>
        <v>-1875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24.75" customHeight="1">
      <c r="A45" s="3" t="s">
        <v>42</v>
      </c>
      <c r="B45" s="4" t="s">
        <v>2</v>
      </c>
      <c r="C45" s="4" t="s">
        <v>3</v>
      </c>
      <c r="D45" s="4" t="s">
        <v>4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24.75" customHeight="1">
      <c r="A46" s="10" t="s">
        <v>1</v>
      </c>
      <c r="B46" s="11">
        <f t="shared" ref="B46:C46" si="5">B11</f>
        <v>56000</v>
      </c>
      <c r="C46" s="11">
        <f t="shared" si="5"/>
        <v>58500</v>
      </c>
      <c r="D46" s="11">
        <f t="shared" ref="D46:D47" si="7">B46-C46</f>
        <v>-2500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24.75" customHeight="1">
      <c r="A47" s="10" t="s">
        <v>13</v>
      </c>
      <c r="B47" s="11">
        <f t="shared" ref="B47:C47" si="6">B43</f>
        <v>41000</v>
      </c>
      <c r="C47" s="11">
        <f t="shared" si="6"/>
        <v>42875</v>
      </c>
      <c r="D47" s="11">
        <f t="shared" si="7"/>
        <v>-1875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24.75" customHeight="1">
      <c r="A48" s="7" t="s">
        <v>43</v>
      </c>
      <c r="B48" s="8">
        <f t="shared" ref="B48:D48" si="8">B46-B47</f>
        <v>15000</v>
      </c>
      <c r="C48" s="8">
        <f t="shared" si="8"/>
        <v>15625</v>
      </c>
      <c r="D48" s="8">
        <f t="shared" si="8"/>
        <v>-625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mergeCells count="1">
    <mergeCell ref="A1:D1"/>
  </mergeCells>
  <printOptions/>
  <pageMargins bottom="0.75" footer="0.0" header="0.0" left="0.7" right="0.7" top="0.75"/>
  <pageSetup orientation="portrait"/>
  <drawing r:id="rId1"/>
</worksheet>
</file>