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<sst xmlns="http://schemas.openxmlformats.org/spreadsheetml/2006/main" count="46" uniqueCount="34">
  <si>
    <t>Profit and Loss Budget</t>
  </si>
  <si>
    <t>Summary</t>
  </si>
  <si>
    <t>Actual</t>
  </si>
  <si>
    <t>Budget</t>
  </si>
  <si>
    <t>Gross Profit</t>
  </si>
  <si>
    <t>Net Expenses</t>
  </si>
  <si>
    <t>Net Income</t>
  </si>
  <si>
    <t>Revenue</t>
  </si>
  <si>
    <t>Total Sales</t>
  </si>
  <si>
    <t>Sales Returns (Less)</t>
  </si>
  <si>
    <t>Sales Discounts (Less)</t>
  </si>
  <si>
    <t>Net Sales</t>
  </si>
  <si>
    <t>Cost of Goods Sold</t>
  </si>
  <si>
    <t>Expenses</t>
  </si>
  <si>
    <t>Salaries and Wages</t>
  </si>
  <si>
    <t>Depreciation</t>
  </si>
  <si>
    <t>Rent</t>
  </si>
  <si>
    <t>Office Supplies</t>
  </si>
  <si>
    <t>Utilities</t>
  </si>
  <si>
    <t>Telephones</t>
  </si>
  <si>
    <t>Insurance</t>
  </si>
  <si>
    <t>Travel</t>
  </si>
  <si>
    <t>Maintenance</t>
  </si>
  <si>
    <t>Advertising</t>
  </si>
  <si>
    <t>Bad Debts</t>
  </si>
  <si>
    <t>Dues &amp; Subscription</t>
  </si>
  <si>
    <t>Benefits Program</t>
  </si>
  <si>
    <t xml:space="preserve">Legal fees </t>
  </si>
  <si>
    <t>Licenses</t>
  </si>
  <si>
    <t xml:space="preserve">Research </t>
  </si>
  <si>
    <t>Development</t>
  </si>
  <si>
    <t>Marketing</t>
  </si>
  <si>
    <t>Interest Expenses</t>
  </si>
  <si>
    <t>Others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</si>
</sst>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0">
    <font>
      <sz val="11.0"/>
      <color rgb="FF000000"/>
      <name val="Calibri"/>
    </font>
    <font>
      <b/>
      <sz val="26.0"/>
      <color rgb="FF009999"/>
      <name val="Open Sans"/>
    </font>
    <font/>
    <font>
      <sz val="11.0"/>
      <color rgb="FF000000"/>
      <name val="Open Sans"/>
    </font>
    <font>
      <b/>
      <sz val="12.0"/>
      <color rgb="FF009999"/>
      <name val="Open Sans"/>
    </font>
    <font>
      <b/>
      <sz val="14.0"/>
      <color rgb="FFFFFFFF"/>
      <name val="Open Sans"/>
    </font>
    <font>
      <sz val="14.0"/>
      <color rgb="FF000000"/>
      <name val="Open Sans"/>
    </font>
    <font>
      <b/>
      <sz val="12.0"/>
      <color rgb="FFFFFFFF"/>
      <name val="Open Sans"/>
    </font>
    <font>
      <b/>
      <sz val="11.0"/>
      <color rgb="FFFFFFFF"/>
      <name val="Open Sans"/>
    </font>
    <font>
      <b/>
      <sz val="12.0"/>
      <color rgb="FF00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009999"/>
        <bgColor rgb="FF009999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</border>
    <border>
      <left/>
      <top/>
      <bottom style="thin">
        <color rgb="FFBFBFBF"/>
      </bottom>
    </border>
    <border>
      <right/>
      <top/>
      <bottom style="thin">
        <color rgb="FFBFBFBF"/>
      </bottom>
    </border>
    <border>
      <left/>
      <right/>
      <bottom style="thin">
        <color rgb="FFBFBFBF"/>
      </bottom>
    </border>
    <border>
      <left/>
      <right/>
      <top/>
      <bottom style="thin">
        <color rgb="FFBFBFBF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5" fillId="2" fontId="4" numFmtId="0" xfId="0" applyAlignment="1" applyBorder="1" applyFont="1">
      <alignment horizontal="left" vertical="center"/>
    </xf>
    <xf borderId="6" fillId="2" fontId="4" numFmtId="0" xfId="0" applyAlignment="1" applyBorder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left" vertical="center"/>
    </xf>
    <xf borderId="4" fillId="2" fontId="3" numFmtId="164" xfId="0" applyAlignment="1" applyBorder="1" applyFont="1" applyNumberFormat="1">
      <alignment horizontal="center" vertical="center"/>
    </xf>
    <xf borderId="4" fillId="3" fontId="5" numFmtId="0" xfId="0" applyAlignment="1" applyBorder="1" applyFill="1" applyFont="1">
      <alignment horizontal="left" vertical="center"/>
    </xf>
    <xf borderId="4" fillId="3" fontId="5" numFmtId="164" xfId="0" applyAlignment="1" applyBorder="1" applyFont="1" applyNumberFormat="1">
      <alignment horizontal="center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center" vertical="center"/>
    </xf>
    <xf borderId="4" fillId="2" fontId="3" numFmtId="164" xfId="0" applyBorder="1" applyFont="1" applyNumberFormat="1"/>
    <xf borderId="4" fillId="2" fontId="6" numFmtId="0" xfId="0" applyAlignment="1" applyBorder="1" applyFont="1">
      <alignment horizontal="left" vertical="center"/>
    </xf>
    <xf borderId="4" fillId="3" fontId="7" numFmtId="0" xfId="0" applyAlignment="1" applyBorder="1" applyFont="1">
      <alignment horizontal="left" vertical="center"/>
    </xf>
    <xf borderId="4" fillId="3" fontId="8" numFmtId="164" xfId="0" applyAlignment="1" applyBorder="1" applyFont="1" applyNumberFormat="1">
      <alignment horizontal="center" vertical="center"/>
    </xf>
    <xf borderId="5" fillId="2" fontId="9" numFmtId="0" xfId="0" applyAlignment="1" applyBorder="1" applyFont="1">
      <alignment horizontal="left" vertical="center"/>
    </xf>
    <xf borderId="6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vertical="center"/>
    </xf>
    <xf borderId="4" fillId="2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Sheet1!$A$5</c:f>
            </c:strRef>
          </c:tx>
          <c:spPr>
            <a:ln cmpd="sng" w="28575">
              <a:solidFill>
                <a:srgbClr val="0099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9999"/>
              </a:solidFill>
              <a:ln cmpd="sng">
                <a:solidFill>
                  <a:srgbClr val="009999"/>
                </a:solidFill>
              </a:ln>
            </c:spPr>
          </c:marker>
          <c:val>
            <c:numRef>
              <c:f>Sheet1!$B$5:$E$5</c:f>
            </c:numRef>
          </c:val>
          <c:smooth val="0"/>
        </c:ser>
        <c:ser>
          <c:idx val="1"/>
          <c:order val="1"/>
          <c:tx>
            <c:strRef>
              <c:f>Sheet1!$A$6</c:f>
            </c:strRef>
          </c:tx>
          <c:spPr>
            <a:ln cmpd="sng" w="28575">
              <a:solidFill>
                <a:srgbClr val="33CC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CCCC"/>
              </a:solidFill>
              <a:ln cmpd="sng">
                <a:solidFill>
                  <a:srgbClr val="33CCCC"/>
                </a:solidFill>
              </a:ln>
            </c:spPr>
          </c:marker>
          <c:val>
            <c:numRef>
              <c:f>Sheet1!$B$6:$E$6</c:f>
            </c:numRef>
          </c:val>
          <c:smooth val="0"/>
        </c:ser>
        <c:axId val="1683803799"/>
        <c:axId val="776171486"/>
      </c:lineChart>
      <c:catAx>
        <c:axId val="1683803799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776171486"/>
      </c:catAx>
      <c:valAx>
        <c:axId val="77617148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683803799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647700</xdr:colOff>
      <xdr:row>8</xdr:row>
      <xdr:rowOff>28575</xdr:rowOff>
    </xdr:from>
    <xdr:ext cx="4762500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19.29"/>
    <col customWidth="1" min="3" max="3" width="17.71"/>
    <col customWidth="1" min="4" max="4" width="19.57"/>
    <col customWidth="1" min="5" max="5" width="16.71"/>
    <col customWidth="1" min="6" max="26" width="8.71"/>
  </cols>
  <sheetData>
    <row r="1" ht="43.5" customHeight="1">
      <c r="A1" s="1" t="s">
        <v>0</v>
      </c>
      <c r="B1" s="2"/>
      <c r="C1" s="2"/>
      <c r="D1" s="2"/>
      <c r="E1" s="3"/>
    </row>
    <row r="2">
      <c r="A2" s="4"/>
      <c r="B2" s="4"/>
      <c r="C2" s="4"/>
      <c r="D2" s="4"/>
      <c r="E2" s="4"/>
    </row>
    <row r="3" ht="24.75" customHeight="1">
      <c r="A3" s="5" t="s">
        <v>1</v>
      </c>
      <c r="B3" s="6">
        <v>2025.0</v>
      </c>
      <c r="C3" s="7"/>
      <c r="D3" s="6">
        <v>2026.0</v>
      </c>
      <c r="E3" s="7"/>
    </row>
    <row r="4" ht="24.75" customHeight="1">
      <c r="A4" s="8"/>
      <c r="B4" s="9" t="s">
        <v>2</v>
      </c>
      <c r="C4" s="9" t="s">
        <v>3</v>
      </c>
      <c r="D4" s="9" t="s">
        <v>2</v>
      </c>
      <c r="E4" s="9" t="s">
        <v>3</v>
      </c>
    </row>
    <row r="5" ht="24.75" customHeight="1">
      <c r="A5" s="10" t="s">
        <v>4</v>
      </c>
      <c r="B5" s="11">
        <f t="shared" ref="B5:E5" si="1">B25</f>
        <v>-14500</v>
      </c>
      <c r="C5" s="11">
        <f t="shared" si="1"/>
        <v>-13000</v>
      </c>
      <c r="D5" s="11">
        <f t="shared" si="1"/>
        <v>-15250</v>
      </c>
      <c r="E5" s="11">
        <f t="shared" si="1"/>
        <v>-14500</v>
      </c>
    </row>
    <row r="6" ht="24.75" customHeight="1">
      <c r="A6" s="10" t="s">
        <v>5</v>
      </c>
      <c r="B6" s="11">
        <f t="shared" ref="B6:E6" si="2">B49</f>
        <v>66000</v>
      </c>
      <c r="C6" s="11">
        <f t="shared" si="2"/>
        <v>60300</v>
      </c>
      <c r="D6" s="11">
        <f t="shared" si="2"/>
        <v>69000</v>
      </c>
      <c r="E6" s="11">
        <f t="shared" si="2"/>
        <v>69000</v>
      </c>
    </row>
    <row r="7" ht="24.75" customHeight="1">
      <c r="A7" s="12" t="s">
        <v>6</v>
      </c>
      <c r="B7" s="13">
        <f t="shared" ref="B7:E7" si="3">B5-B6</f>
        <v>-80500</v>
      </c>
      <c r="C7" s="13">
        <f t="shared" si="3"/>
        <v>-73300</v>
      </c>
      <c r="D7" s="13">
        <f t="shared" si="3"/>
        <v>-84250</v>
      </c>
      <c r="E7" s="13">
        <f t="shared" si="3"/>
        <v>-83500</v>
      </c>
    </row>
    <row r="8" ht="24.75" customHeight="1">
      <c r="A8" s="14"/>
      <c r="B8" s="15"/>
      <c r="C8" s="15"/>
      <c r="D8" s="15"/>
      <c r="E8" s="15"/>
    </row>
    <row r="9" ht="24.75" customHeight="1">
      <c r="A9" s="14"/>
      <c r="B9" s="15"/>
      <c r="C9" s="15"/>
      <c r="D9" s="15"/>
      <c r="E9" s="15"/>
    </row>
    <row r="10" ht="24.75" customHeight="1">
      <c r="A10" s="14"/>
      <c r="B10" s="15"/>
      <c r="C10" s="15"/>
      <c r="D10" s="15"/>
      <c r="E10" s="15"/>
    </row>
    <row r="11" ht="24.75" customHeight="1">
      <c r="A11" s="14"/>
      <c r="B11" s="15"/>
      <c r="C11" s="15"/>
      <c r="D11" s="15"/>
      <c r="E11" s="15"/>
    </row>
    <row r="12" ht="24.75" customHeight="1">
      <c r="A12" s="14"/>
      <c r="B12" s="15"/>
      <c r="C12" s="15"/>
      <c r="D12" s="15"/>
      <c r="E12" s="15"/>
    </row>
    <row r="13" ht="24.75" customHeight="1">
      <c r="A13" s="14"/>
      <c r="B13" s="15"/>
      <c r="C13" s="15"/>
      <c r="D13" s="15"/>
      <c r="E13" s="15"/>
    </row>
    <row r="14" ht="24.75" customHeight="1">
      <c r="A14" s="14"/>
      <c r="B14" s="15"/>
      <c r="C14" s="15"/>
      <c r="D14" s="15"/>
      <c r="E14" s="15"/>
    </row>
    <row r="15" ht="24.75" customHeight="1">
      <c r="A15" s="14"/>
      <c r="B15" s="15"/>
      <c r="C15" s="15"/>
      <c r="D15" s="15"/>
      <c r="E15" s="15"/>
    </row>
    <row r="16" ht="24.75" customHeight="1">
      <c r="A16" s="14"/>
      <c r="B16" s="15"/>
      <c r="C16" s="15"/>
      <c r="D16" s="15"/>
      <c r="E16" s="15"/>
    </row>
    <row r="17" ht="24.75" customHeight="1">
      <c r="A17" s="4"/>
      <c r="B17" s="16"/>
      <c r="C17" s="16"/>
      <c r="D17" s="16"/>
      <c r="E17" s="16"/>
    </row>
    <row r="18" ht="24.75" customHeight="1">
      <c r="A18" s="5" t="s">
        <v>7</v>
      </c>
      <c r="B18" s="6">
        <v>2025.0</v>
      </c>
      <c r="C18" s="7"/>
      <c r="D18" s="6">
        <v>2026.0</v>
      </c>
      <c r="E18" s="7"/>
    </row>
    <row r="19" ht="24.75" customHeight="1">
      <c r="A19" s="8"/>
      <c r="B19" s="9" t="s">
        <v>2</v>
      </c>
      <c r="C19" s="9" t="s">
        <v>3</v>
      </c>
      <c r="D19" s="9" t="s">
        <v>2</v>
      </c>
      <c r="E19" s="9" t="s">
        <v>3</v>
      </c>
    </row>
    <row r="20" ht="24.75" customHeight="1">
      <c r="A20" s="10" t="s">
        <v>8</v>
      </c>
      <c r="B20" s="11">
        <v>50000.0</v>
      </c>
      <c r="C20" s="11">
        <v>45000.0</v>
      </c>
      <c r="D20" s="11">
        <v>52000.0</v>
      </c>
      <c r="E20" s="11">
        <v>50000.0</v>
      </c>
    </row>
    <row r="21" ht="24.75" customHeight="1">
      <c r="A21" s="10" t="s">
        <v>9</v>
      </c>
      <c r="B21" s="11">
        <v>0.0</v>
      </c>
      <c r="C21" s="11">
        <v>0.0</v>
      </c>
      <c r="D21" s="11">
        <v>250.0</v>
      </c>
      <c r="E21" s="11">
        <v>0.0</v>
      </c>
    </row>
    <row r="22" ht="24.75" customHeight="1">
      <c r="A22" s="10" t="s">
        <v>10</v>
      </c>
      <c r="B22" s="11">
        <v>2500.0</v>
      </c>
      <c r="C22" s="11">
        <v>2000.0</v>
      </c>
      <c r="D22" s="11">
        <v>1500.0</v>
      </c>
      <c r="E22" s="11">
        <v>2500.0</v>
      </c>
    </row>
    <row r="23" ht="24.75" customHeight="1">
      <c r="A23" s="17" t="s">
        <v>11</v>
      </c>
      <c r="B23" s="11">
        <f t="shared" ref="B23:E23" si="4">B20-(B21+B22)</f>
        <v>47500</v>
      </c>
      <c r="C23" s="11">
        <f t="shared" si="4"/>
        <v>43000</v>
      </c>
      <c r="D23" s="11">
        <f t="shared" si="4"/>
        <v>50250</v>
      </c>
      <c r="E23" s="11">
        <f t="shared" si="4"/>
        <v>47500</v>
      </c>
    </row>
    <row r="24" ht="24.75" customHeight="1">
      <c r="A24" s="10" t="s">
        <v>12</v>
      </c>
      <c r="B24" s="11">
        <v>33000.0</v>
      </c>
      <c r="C24" s="11">
        <v>30000.0</v>
      </c>
      <c r="D24" s="11">
        <v>35000.0</v>
      </c>
      <c r="E24" s="11">
        <v>33000.0</v>
      </c>
    </row>
    <row r="25" ht="24.75" customHeight="1">
      <c r="A25" s="18" t="s">
        <v>4</v>
      </c>
      <c r="B25" s="19">
        <f t="shared" ref="B25:E25" si="5">B24-B23</f>
        <v>-14500</v>
      </c>
      <c r="C25" s="19">
        <f t="shared" si="5"/>
        <v>-13000</v>
      </c>
      <c r="D25" s="19">
        <f t="shared" si="5"/>
        <v>-15250</v>
      </c>
      <c r="E25" s="19">
        <f t="shared" si="5"/>
        <v>-14500</v>
      </c>
    </row>
    <row r="26" ht="24.75" customHeight="1">
      <c r="A26" s="4"/>
      <c r="B26" s="4"/>
      <c r="C26" s="4"/>
      <c r="D26" s="4"/>
      <c r="E26" s="4"/>
    </row>
    <row r="27" ht="24.75" customHeight="1">
      <c r="A27" s="20" t="s">
        <v>13</v>
      </c>
      <c r="B27" s="21">
        <v>2025.0</v>
      </c>
      <c r="C27" s="7"/>
      <c r="D27" s="21">
        <v>2026.0</v>
      </c>
      <c r="E27" s="7"/>
    </row>
    <row r="28" ht="24.75" customHeight="1">
      <c r="A28" s="8"/>
      <c r="B28" s="22" t="s">
        <v>2</v>
      </c>
      <c r="C28" s="22" t="s">
        <v>3</v>
      </c>
      <c r="D28" s="22" t="s">
        <v>2</v>
      </c>
      <c r="E28" s="22" t="s">
        <v>3</v>
      </c>
    </row>
    <row r="29" ht="24.75" customHeight="1">
      <c r="A29" s="10" t="s">
        <v>14</v>
      </c>
      <c r="B29" s="11">
        <v>25000.0</v>
      </c>
      <c r="C29" s="11">
        <v>25000.0</v>
      </c>
      <c r="D29" s="11">
        <v>28000.0</v>
      </c>
      <c r="E29" s="11">
        <v>28000.0</v>
      </c>
    </row>
    <row r="30" ht="24.75" customHeight="1">
      <c r="A30" s="10" t="s">
        <v>15</v>
      </c>
      <c r="B30" s="11">
        <v>2000.0</v>
      </c>
      <c r="C30" s="11">
        <v>1500.0</v>
      </c>
      <c r="D30" s="11">
        <v>2000.0</v>
      </c>
      <c r="E30" s="11">
        <v>2000.0</v>
      </c>
    </row>
    <row r="31" ht="24.75" customHeight="1">
      <c r="A31" s="10" t="s">
        <v>16</v>
      </c>
      <c r="B31" s="11">
        <v>2000.0</v>
      </c>
      <c r="C31" s="11">
        <v>2000.0</v>
      </c>
      <c r="D31" s="11">
        <v>2000.0</v>
      </c>
      <c r="E31" s="11">
        <v>2000.0</v>
      </c>
    </row>
    <row r="32" ht="24.75" customHeight="1">
      <c r="A32" s="10" t="s">
        <v>17</v>
      </c>
      <c r="B32" s="11">
        <v>3000.0</v>
      </c>
      <c r="C32" s="11">
        <v>2000.0</v>
      </c>
      <c r="D32" s="11">
        <v>3000.0</v>
      </c>
      <c r="E32" s="11">
        <v>3000.0</v>
      </c>
    </row>
    <row r="33" ht="24.75" customHeight="1">
      <c r="A33" s="10" t="s">
        <v>18</v>
      </c>
      <c r="B33" s="11">
        <v>3000.0</v>
      </c>
      <c r="C33" s="11">
        <v>2000.0</v>
      </c>
      <c r="D33" s="11">
        <v>3000.0</v>
      </c>
      <c r="E33" s="11">
        <v>3000.0</v>
      </c>
    </row>
    <row r="34" ht="24.75" customHeight="1">
      <c r="A34" s="10" t="s">
        <v>19</v>
      </c>
      <c r="B34" s="11">
        <v>1200.0</v>
      </c>
      <c r="C34" s="11">
        <v>1500.0</v>
      </c>
      <c r="D34" s="11">
        <v>1200.0</v>
      </c>
      <c r="E34" s="11">
        <v>1200.0</v>
      </c>
    </row>
    <row r="35" ht="24.75" customHeight="1">
      <c r="A35" s="10" t="s">
        <v>20</v>
      </c>
      <c r="B35" s="11">
        <v>1300.0</v>
      </c>
      <c r="C35" s="11">
        <v>1300.0</v>
      </c>
      <c r="D35" s="11">
        <v>1300.0</v>
      </c>
      <c r="E35" s="11">
        <v>1300.0</v>
      </c>
    </row>
    <row r="36" ht="24.75" customHeight="1">
      <c r="A36" s="10" t="s">
        <v>21</v>
      </c>
      <c r="B36" s="11">
        <v>2000.0</v>
      </c>
      <c r="C36" s="11">
        <v>2500.0</v>
      </c>
      <c r="D36" s="11">
        <v>2000.0</v>
      </c>
      <c r="E36" s="11">
        <v>2000.0</v>
      </c>
    </row>
    <row r="37" ht="24.75" customHeight="1">
      <c r="A37" s="10" t="s">
        <v>22</v>
      </c>
      <c r="B37" s="11">
        <v>1000.0</v>
      </c>
      <c r="C37" s="11">
        <v>1000.0</v>
      </c>
      <c r="D37" s="11">
        <v>1000.0</v>
      </c>
      <c r="E37" s="11">
        <v>1000.0</v>
      </c>
    </row>
    <row r="38" ht="24.75" customHeight="1">
      <c r="A38" s="10" t="s">
        <v>23</v>
      </c>
      <c r="B38" s="11">
        <v>5000.0</v>
      </c>
      <c r="C38" s="11">
        <v>4500.0</v>
      </c>
      <c r="D38" s="11">
        <v>5000.0</v>
      </c>
      <c r="E38" s="11">
        <v>5000.0</v>
      </c>
    </row>
    <row r="39" ht="24.75" customHeight="1">
      <c r="A39" s="10" t="s">
        <v>24</v>
      </c>
      <c r="B39" s="11">
        <v>2000.0</v>
      </c>
      <c r="C39" s="11">
        <v>2000.0</v>
      </c>
      <c r="D39" s="11">
        <v>2000.0</v>
      </c>
      <c r="E39" s="11">
        <v>2000.0</v>
      </c>
    </row>
    <row r="40" ht="24.75" customHeight="1">
      <c r="A40" s="10" t="s">
        <v>25</v>
      </c>
      <c r="B40" s="11">
        <v>1200.0</v>
      </c>
      <c r="C40" s="11">
        <v>1200.0</v>
      </c>
      <c r="D40" s="11">
        <v>1200.0</v>
      </c>
      <c r="E40" s="11">
        <v>1200.0</v>
      </c>
    </row>
    <row r="41" ht="24.75" customHeight="1">
      <c r="A41" s="10" t="s">
        <v>26</v>
      </c>
      <c r="B41" s="11">
        <v>1000.0</v>
      </c>
      <c r="C41" s="11">
        <v>1000.0</v>
      </c>
      <c r="D41" s="11">
        <v>1000.0</v>
      </c>
      <c r="E41" s="11">
        <v>1000.0</v>
      </c>
    </row>
    <row r="42" ht="24.75" customHeight="1">
      <c r="A42" s="10" t="s">
        <v>27</v>
      </c>
      <c r="B42" s="11">
        <v>1000.0</v>
      </c>
      <c r="C42" s="11">
        <v>1000.0</v>
      </c>
      <c r="D42" s="11">
        <v>1000.0</v>
      </c>
      <c r="E42" s="11">
        <v>1000.0</v>
      </c>
    </row>
    <row r="43" ht="24.75" customHeight="1">
      <c r="A43" s="10" t="s">
        <v>28</v>
      </c>
      <c r="B43" s="11">
        <v>1100.0</v>
      </c>
      <c r="C43" s="11">
        <v>1100.0</v>
      </c>
      <c r="D43" s="11">
        <v>1100.0</v>
      </c>
      <c r="E43" s="11">
        <v>1100.0</v>
      </c>
    </row>
    <row r="44" ht="24.75" customHeight="1">
      <c r="A44" s="10" t="s">
        <v>29</v>
      </c>
      <c r="B44" s="11">
        <v>2000.0</v>
      </c>
      <c r="C44" s="11">
        <v>1500.0</v>
      </c>
      <c r="D44" s="11">
        <v>2000.0</v>
      </c>
      <c r="E44" s="11">
        <v>2000.0</v>
      </c>
    </row>
    <row r="45" ht="24.75" customHeight="1">
      <c r="A45" s="10" t="s">
        <v>30</v>
      </c>
      <c r="B45" s="11">
        <v>3000.0</v>
      </c>
      <c r="C45" s="11">
        <v>2000.0</v>
      </c>
      <c r="D45" s="11">
        <v>3000.0</v>
      </c>
      <c r="E45" s="11">
        <v>3000.0</v>
      </c>
    </row>
    <row r="46" ht="24.75" customHeight="1">
      <c r="A46" s="10" t="s">
        <v>31</v>
      </c>
      <c r="B46" s="11">
        <v>5000.0</v>
      </c>
      <c r="C46" s="11">
        <v>3000.0</v>
      </c>
      <c r="D46" s="11">
        <v>5000.0</v>
      </c>
      <c r="E46" s="11">
        <v>5000.0</v>
      </c>
    </row>
    <row r="47" ht="24.75" customHeight="1">
      <c r="A47" s="10" t="s">
        <v>32</v>
      </c>
      <c r="B47" s="11">
        <v>1200.0</v>
      </c>
      <c r="C47" s="11">
        <v>1200.0</v>
      </c>
      <c r="D47" s="11">
        <v>1200.0</v>
      </c>
      <c r="E47" s="11">
        <v>1200.0</v>
      </c>
    </row>
    <row r="48" ht="24.75" customHeight="1">
      <c r="A48" s="10" t="s">
        <v>33</v>
      </c>
      <c r="B48" s="11">
        <v>3000.0</v>
      </c>
      <c r="C48" s="11">
        <v>3000.0</v>
      </c>
      <c r="D48" s="11">
        <v>3000.0</v>
      </c>
      <c r="E48" s="11">
        <v>3000.0</v>
      </c>
    </row>
    <row r="49" ht="24.75" customHeight="1">
      <c r="A49" s="18" t="s">
        <v>5</v>
      </c>
      <c r="B49" s="19">
        <f t="shared" ref="B49:E49" si="6">SUM(B29:B48)</f>
        <v>66000</v>
      </c>
      <c r="C49" s="19">
        <f t="shared" si="6"/>
        <v>60300</v>
      </c>
      <c r="D49" s="19">
        <f t="shared" si="6"/>
        <v>69000</v>
      </c>
      <c r="E49" s="19">
        <f t="shared" si="6"/>
        <v>69000</v>
      </c>
    </row>
    <row r="50" ht="15.75" customHeight="1">
      <c r="A50" s="23"/>
      <c r="B50" s="23"/>
      <c r="C50" s="23"/>
      <c r="D50" s="23"/>
      <c r="E50" s="23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10">
    <mergeCell ref="B27:C27"/>
    <mergeCell ref="D27:E27"/>
    <mergeCell ref="B3:C3"/>
    <mergeCell ref="D3:E3"/>
    <mergeCell ref="A3:A4"/>
    <mergeCell ref="A18:A19"/>
    <mergeCell ref="B18:C18"/>
    <mergeCell ref="A1:E1"/>
    <mergeCell ref="A27:A28"/>
    <mergeCell ref="D18:E18"/>
  </mergeCells>
  <printOptions/>
  <pageMargins bottom="0.75" footer="0.0" header="0.0" left="0.7" right="0.7" top="0.75"/>
  <pageSetup orientation="portrait"/>
  <drawing r:id="rId1"/>
</worksheet>
</file>