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<sst xmlns="http://schemas.openxmlformats.org/spreadsheetml/2006/main" count="38" uniqueCount="36">
  <si>
    <t>PRIMARY SCHOOL BUDGET</t>
  </si>
  <si>
    <t>Name:</t>
  </si>
  <si>
    <t>Location:</t>
  </si>
  <si>
    <t>Budgeted Year:</t>
  </si>
  <si>
    <t>Registration Id:</t>
  </si>
  <si>
    <t>Income</t>
  </si>
  <si>
    <t>Category</t>
  </si>
  <si>
    <t>Budget</t>
  </si>
  <si>
    <t>Actual</t>
  </si>
  <si>
    <t>Variance</t>
  </si>
  <si>
    <t>Tution- Fee</t>
  </si>
  <si>
    <t>Books Store</t>
  </si>
  <si>
    <t>Transport Fee</t>
  </si>
  <si>
    <t>Income From Canteen</t>
  </si>
  <si>
    <t>Extra curricular Activities</t>
  </si>
  <si>
    <t>Admission Fee</t>
  </si>
  <si>
    <t>Total Income</t>
  </si>
  <si>
    <t>Expense List</t>
  </si>
  <si>
    <t xml:space="preserve">Description </t>
  </si>
  <si>
    <t xml:space="preserve"> Variance</t>
  </si>
  <si>
    <t>Teaching Staff Salary</t>
  </si>
  <si>
    <t>Non Teaching Staff Salary</t>
  </si>
  <si>
    <t>Sports Day Expenses</t>
  </si>
  <si>
    <t>Kids Caretakers Salary</t>
  </si>
  <si>
    <t>Scholarships</t>
  </si>
  <si>
    <t>Advertising</t>
  </si>
  <si>
    <t>Fuel Expenses</t>
  </si>
  <si>
    <t>Security</t>
  </si>
  <si>
    <t>Guest Teachers</t>
  </si>
  <si>
    <t>Events</t>
  </si>
  <si>
    <t>Campus maintenance</t>
  </si>
  <si>
    <t>Sports Equipment</t>
  </si>
  <si>
    <t>Ground maintenance</t>
  </si>
  <si>
    <t>Electricity Bills</t>
  </si>
  <si>
    <t>Water</t>
  </si>
  <si>
    <t>Total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</si>
</sst>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26.0"/>
      <color rgb="FFED7D31"/>
      <name val="Calibri"/>
    </font>
    <font/>
    <font>
      <b/>
      <sz val="16.0"/>
      <color rgb="FFFFFFFF"/>
      <name val="Calibri"/>
    </font>
    <font>
      <b/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bottom style="thin">
        <color rgb="FFD8D8D8"/>
      </bottom>
    </border>
    <border>
      <top style="thin">
        <color rgb="FFD8D8D8"/>
      </top>
    </border>
    <border>
      <bottom style="medium">
        <color rgb="FFED7D31"/>
      </bottom>
    </border>
    <border>
      <top style="medium">
        <color rgb="FFED7D31"/>
      </top>
      <bottom style="medium">
        <color rgb="FFED7D31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0" numFmtId="0" xfId="0" applyAlignment="1" applyFont="1">
      <alignment horizontal="left"/>
    </xf>
    <xf borderId="4" fillId="0" fontId="0" numFmtId="0" xfId="0" applyAlignment="1" applyBorder="1" applyFont="1">
      <alignment horizontal="left" vertical="center"/>
    </xf>
    <xf borderId="4" fillId="0" fontId="2" numFmtId="0" xfId="0" applyBorder="1" applyFont="1"/>
    <xf borderId="5" fillId="0" fontId="0" numFmtId="0" xfId="0" applyBorder="1" applyFont="1"/>
    <xf borderId="1" fillId="3" fontId="3" numFmtId="0" xfId="0" applyAlignment="1" applyBorder="1" applyFill="1" applyFont="1">
      <alignment horizontal="center" vertical="center"/>
    </xf>
    <xf borderId="6" fillId="0" fontId="4" numFmtId="0" xfId="0" applyAlignment="1" applyBorder="1" applyFont="1">
      <alignment horizontal="left" vertical="center"/>
    </xf>
    <xf borderId="4" fillId="0" fontId="4" numFmtId="0" xfId="0" applyAlignment="1" applyBorder="1" applyFont="1">
      <alignment horizontal="center" vertical="center"/>
    </xf>
    <xf borderId="7" fillId="0" fontId="0" numFmtId="0" xfId="0" applyAlignment="1" applyBorder="1" applyFont="1">
      <alignment horizontal="left" vertical="center"/>
    </xf>
    <xf borderId="8" fillId="0" fontId="0" numFmtId="164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horizontal="left" vertical="center"/>
    </xf>
    <xf borderId="8" fillId="0" fontId="4" numFmtId="164" xfId="0" applyAlignment="1" applyBorder="1" applyFont="1" applyNumberFormat="1">
      <alignment horizontal="center" vertical="center"/>
    </xf>
    <xf borderId="6" fillId="0" fontId="0" numFmtId="0" xfId="0" applyAlignment="1" applyBorder="1" applyFont="1">
      <alignment horizontal="left" vertical="center"/>
    </xf>
    <xf borderId="4" fillId="0" fontId="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3303344269466317"/>
          <c:y val="0.12541666666666668"/>
          <c:w val="0.3393313648293963"/>
          <c:h val="0.5655522747156605"/>
        </c:manualLayout>
      </c:layout>
      <c:doughnutChart>
        <c:varyColors val="1"/>
        <c:ser>
          <c:idx val="0"/>
          <c:order val="0"/>
          <c:tx>
            <c:strRef>
              <c:f>Sheet1!$C$20</c:f>
            </c:strRef>
          </c:tx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Pt>
            <c:idx val="10"/>
            <c:spPr>
              <a:solidFill>
                <a:srgbClr val="994499"/>
              </a:solidFill>
            </c:spPr>
          </c:dPt>
          <c:dPt>
            <c:idx val="11"/>
            <c:spPr>
              <a:solidFill>
                <a:srgbClr val="22AA99"/>
              </a:solidFill>
            </c:spPr>
          </c:dPt>
          <c:dPt>
            <c:idx val="12"/>
            <c:spPr>
              <a:solidFill>
                <a:srgbClr val="AAAA11"/>
              </a:solidFill>
            </c:spPr>
          </c:dPt>
          <c:dPt>
            <c:idx val="13"/>
            <c:spPr>
              <a:solidFill>
                <a:srgbClr val="6633CC"/>
              </a:solidFill>
            </c:spPr>
          </c:dPt>
          <c:dPt>
            <c:idx val="14"/>
            <c:spPr>
              <a:solidFill>
                <a:srgbClr val="E67300"/>
              </a:solidFill>
            </c:spPr>
          </c:dPt>
          <c:dPt>
            <c:idx val="15"/>
            <c:spPr>
              <a:solidFill>
                <a:srgbClr val="8B0707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Sheet1!$A$21:$A$36</c:f>
            </c:strRef>
          </c:cat>
          <c:val>
            <c:numRef>
              <c:f>Sheet1!$C$21:$C$36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7"/>
      </c:doughnut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390525</xdr:colOff>
      <xdr:row>36</xdr:row>
      <xdr:rowOff>228600</xdr:rowOff>
    </xdr:from>
    <xdr:ext cx="5000625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43"/>
    <col customWidth="1" min="2" max="2" width="22.43"/>
    <col customWidth="1" min="3" max="3" width="20.14"/>
    <col customWidth="1" min="4" max="4" width="21.0"/>
    <col customWidth="1" min="5" max="6" width="9.14"/>
    <col customWidth="1" min="7" max="26" width="8.71"/>
  </cols>
  <sheetData>
    <row r="1" ht="34.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24.75" customHeight="1">
      <c r="A4" s="5" t="s">
        <v>1</v>
      </c>
      <c r="B4" s="6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4.75" customHeight="1">
      <c r="A5" s="5" t="s">
        <v>2</v>
      </c>
      <c r="B5" s="6"/>
      <c r="C5" s="7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24.75" customHeight="1">
      <c r="A6" s="5" t="s">
        <v>3</v>
      </c>
      <c r="B6" s="6"/>
      <c r="C6" s="7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24.75" customHeight="1">
      <c r="A7" s="5" t="s">
        <v>4</v>
      </c>
      <c r="B7" s="6"/>
      <c r="C7" s="7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4.75" customHeight="1">
      <c r="A8" s="4"/>
      <c r="B8" s="8"/>
      <c r="C8" s="8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24.75" customHeight="1">
      <c r="A9" s="9" t="s">
        <v>5</v>
      </c>
      <c r="B9" s="2"/>
      <c r="C9" s="2"/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0.0" customHeight="1">
      <c r="A10" s="10" t="s">
        <v>6</v>
      </c>
      <c r="B10" s="11" t="s">
        <v>7</v>
      </c>
      <c r="C10" s="11" t="s">
        <v>8</v>
      </c>
      <c r="D10" s="11" t="s">
        <v>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12" t="s">
        <v>10</v>
      </c>
      <c r="B11" s="13">
        <v>18999.0</v>
      </c>
      <c r="C11" s="13">
        <v>19500.0</v>
      </c>
      <c r="D11" s="13">
        <f t="shared" ref="D11:D16" si="1">B11-C11</f>
        <v>-501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0.0" customHeight="1">
      <c r="A12" s="12" t="s">
        <v>11</v>
      </c>
      <c r="B12" s="13">
        <v>4544.0</v>
      </c>
      <c r="C12" s="13">
        <v>5500.0</v>
      </c>
      <c r="D12" s="13">
        <f t="shared" si="1"/>
        <v>-956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12" t="s">
        <v>12</v>
      </c>
      <c r="B13" s="13">
        <v>13800.0</v>
      </c>
      <c r="C13" s="13">
        <v>14000.0</v>
      </c>
      <c r="D13" s="13">
        <f t="shared" si="1"/>
        <v>-200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12" t="s">
        <v>13</v>
      </c>
      <c r="B14" s="13">
        <v>2000.0</v>
      </c>
      <c r="C14" s="13">
        <v>4000.0</v>
      </c>
      <c r="D14" s="13">
        <f t="shared" si="1"/>
        <v>-2000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12" t="s">
        <v>14</v>
      </c>
      <c r="B15" s="13">
        <v>12000.0</v>
      </c>
      <c r="C15" s="13">
        <v>13100.0</v>
      </c>
      <c r="D15" s="13">
        <f t="shared" si="1"/>
        <v>-1100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0.0" customHeight="1">
      <c r="A16" s="12" t="s">
        <v>15</v>
      </c>
      <c r="B16" s="13">
        <v>19800.0</v>
      </c>
      <c r="C16" s="13">
        <v>19900.0</v>
      </c>
      <c r="D16" s="13">
        <f t="shared" si="1"/>
        <v>-100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0" customHeight="1">
      <c r="A17" s="14" t="s">
        <v>16</v>
      </c>
      <c r="B17" s="15">
        <f t="shared" ref="B17:D17" si="2">SUM(B11:B16)</f>
        <v>71143</v>
      </c>
      <c r="C17" s="15">
        <f t="shared" si="2"/>
        <v>76000</v>
      </c>
      <c r="D17" s="15">
        <f t="shared" si="2"/>
        <v>-4857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4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4.75" customHeight="1">
      <c r="A19" s="9" t="s">
        <v>17</v>
      </c>
      <c r="B19" s="2"/>
      <c r="C19" s="2"/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0.0" customHeight="1">
      <c r="A20" s="10" t="s">
        <v>18</v>
      </c>
      <c r="B20" s="11" t="s">
        <v>7</v>
      </c>
      <c r="C20" s="11" t="s">
        <v>8</v>
      </c>
      <c r="D20" s="11" t="s">
        <v>19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0.0" customHeight="1">
      <c r="A21" s="12" t="s">
        <v>20</v>
      </c>
      <c r="B21" s="13">
        <v>8500.0</v>
      </c>
      <c r="C21" s="13">
        <v>7500.0</v>
      </c>
      <c r="D21" s="13">
        <f t="shared" ref="D21:D35" si="3">B21-C21</f>
        <v>1000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0.0" customHeight="1">
      <c r="A22" s="12" t="s">
        <v>21</v>
      </c>
      <c r="B22" s="13">
        <v>3800.0</v>
      </c>
      <c r="C22" s="13">
        <v>3500.0</v>
      </c>
      <c r="D22" s="13">
        <f t="shared" si="3"/>
        <v>300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0.0" customHeight="1">
      <c r="A23" s="12" t="s">
        <v>22</v>
      </c>
      <c r="B23" s="13">
        <v>5000.0</v>
      </c>
      <c r="C23" s="13">
        <v>5500.0</v>
      </c>
      <c r="D23" s="13">
        <f t="shared" si="3"/>
        <v>-500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0.0" customHeight="1">
      <c r="A24" s="12" t="s">
        <v>23</v>
      </c>
      <c r="B24" s="13">
        <v>5000.0</v>
      </c>
      <c r="C24" s="13">
        <v>4800.0</v>
      </c>
      <c r="D24" s="13">
        <f t="shared" si="3"/>
        <v>200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0.0" customHeight="1">
      <c r="A25" s="12" t="s">
        <v>24</v>
      </c>
      <c r="B25" s="13">
        <v>8000.0</v>
      </c>
      <c r="C25" s="13">
        <v>8200.0</v>
      </c>
      <c r="D25" s="13">
        <f t="shared" si="3"/>
        <v>-200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0.0" customHeight="1">
      <c r="A26" s="12" t="s">
        <v>25</v>
      </c>
      <c r="B26" s="13">
        <v>3000.0</v>
      </c>
      <c r="C26" s="13">
        <v>3200.0</v>
      </c>
      <c r="D26" s="13">
        <f t="shared" si="3"/>
        <v>-200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0" customHeight="1">
      <c r="A27" s="12" t="s">
        <v>26</v>
      </c>
      <c r="B27" s="13">
        <v>1000.0</v>
      </c>
      <c r="C27" s="13">
        <v>980.0</v>
      </c>
      <c r="D27" s="13">
        <f t="shared" si="3"/>
        <v>20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0.0" customHeight="1">
      <c r="A28" s="12" t="s">
        <v>27</v>
      </c>
      <c r="B28" s="13">
        <v>800.0</v>
      </c>
      <c r="C28" s="13">
        <v>790.0</v>
      </c>
      <c r="D28" s="13">
        <f t="shared" si="3"/>
        <v>10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0.0" customHeight="1">
      <c r="A29" s="16" t="s">
        <v>28</v>
      </c>
      <c r="B29" s="13">
        <v>4100.0</v>
      </c>
      <c r="C29" s="13">
        <v>4000.0</v>
      </c>
      <c r="D29" s="13">
        <f t="shared" si="3"/>
        <v>100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0.0" customHeight="1">
      <c r="A30" s="12" t="s">
        <v>29</v>
      </c>
      <c r="B30" s="13">
        <v>874.0</v>
      </c>
      <c r="C30" s="13">
        <v>800.0</v>
      </c>
      <c r="D30" s="13">
        <f t="shared" si="3"/>
        <v>74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0.0" customHeight="1">
      <c r="A31" s="12" t="s">
        <v>30</v>
      </c>
      <c r="B31" s="13">
        <v>1500.0</v>
      </c>
      <c r="C31" s="13">
        <v>1480.0</v>
      </c>
      <c r="D31" s="13">
        <f t="shared" si="3"/>
        <v>20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0.0" customHeight="1">
      <c r="A32" s="12" t="s">
        <v>31</v>
      </c>
      <c r="B32" s="13">
        <v>1600.0</v>
      </c>
      <c r="C32" s="13">
        <v>1500.0</v>
      </c>
      <c r="D32" s="13">
        <f t="shared" si="3"/>
        <v>100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0.0" customHeight="1">
      <c r="A33" s="12" t="s">
        <v>32</v>
      </c>
      <c r="B33" s="17">
        <v>3000.0</v>
      </c>
      <c r="C33" s="17">
        <v>2800.0</v>
      </c>
      <c r="D33" s="17">
        <f t="shared" si="3"/>
        <v>200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0.0" customHeight="1">
      <c r="A34" s="12" t="s">
        <v>33</v>
      </c>
      <c r="B34" s="17">
        <v>741.0</v>
      </c>
      <c r="C34" s="17">
        <v>346.0</v>
      </c>
      <c r="D34" s="17">
        <f t="shared" si="3"/>
        <v>395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12" t="s">
        <v>34</v>
      </c>
      <c r="B35" s="17">
        <v>1300.0</v>
      </c>
      <c r="C35" s="17">
        <v>1500.0</v>
      </c>
      <c r="D35" s="17">
        <f t="shared" si="3"/>
        <v>-200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0.0" customHeight="1">
      <c r="A36" s="14" t="s">
        <v>35</v>
      </c>
      <c r="B36" s="15">
        <f t="shared" ref="B36:D36" si="4">SUM(B21:B35)</f>
        <v>48215</v>
      </c>
      <c r="C36" s="15">
        <f t="shared" si="4"/>
        <v>46896</v>
      </c>
      <c r="D36" s="15">
        <f t="shared" si="4"/>
        <v>1319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7">
    <mergeCell ref="A1:D1"/>
    <mergeCell ref="A9:D9"/>
    <mergeCell ref="A19:D19"/>
    <mergeCell ref="B4:C4"/>
    <mergeCell ref="B5:C5"/>
    <mergeCell ref="B6:C6"/>
    <mergeCell ref="B7:C7"/>
  </mergeCells>
  <printOptions/>
  <pageMargins bottom="0.75" footer="0.0" header="0.0" left="0.7" right="0.7" top="0.75"/>
  <pageSetup orientation="portrait"/>
  <drawing r:id="rId1"/>
</worksheet>
</file>