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<sst xmlns="http://schemas.openxmlformats.org/spreadsheetml/2006/main" count="65" uniqueCount="41">
  <si>
    <t>Monthly Home Budget</t>
  </si>
  <si>
    <t>Income</t>
  </si>
  <si>
    <t>Actual</t>
  </si>
  <si>
    <t>Budget</t>
  </si>
  <si>
    <t>Difference</t>
  </si>
  <si>
    <t>Salary</t>
  </si>
  <si>
    <t>Property</t>
  </si>
  <si>
    <t>Others</t>
  </si>
  <si>
    <t>Total</t>
  </si>
  <si>
    <t>House Expenses</t>
  </si>
  <si>
    <t>Rent</t>
  </si>
  <si>
    <t>Tax</t>
  </si>
  <si>
    <t>Maintenance</t>
  </si>
  <si>
    <t>Transport</t>
  </si>
  <si>
    <t>Fuel</t>
  </si>
  <si>
    <t>Insurance</t>
  </si>
  <si>
    <t>Wear and Tear</t>
  </si>
  <si>
    <t>Living</t>
  </si>
  <si>
    <t>Groceries</t>
  </si>
  <si>
    <t>Gas</t>
  </si>
  <si>
    <t>Electricity</t>
  </si>
  <si>
    <t>Water</t>
  </si>
  <si>
    <t>Dairy</t>
  </si>
  <si>
    <t>Veggies/Non Veggies</t>
  </si>
  <si>
    <t>Phone bill</t>
  </si>
  <si>
    <t>Laundry</t>
  </si>
  <si>
    <t>Extra Expenses</t>
  </si>
  <si>
    <t>Restaurants</t>
  </si>
  <si>
    <t>Trips</t>
  </si>
  <si>
    <t>Entertainmaint</t>
  </si>
  <si>
    <t>Health</t>
  </si>
  <si>
    <t>Medication</t>
  </si>
  <si>
    <t>Doctor Fee</t>
  </si>
  <si>
    <t>Investigation</t>
  </si>
  <si>
    <t>Savings</t>
  </si>
  <si>
    <t>Emergency</t>
  </si>
  <si>
    <t xml:space="preserve">Mutual Funds </t>
  </si>
  <si>
    <t>Charity</t>
  </si>
  <si>
    <t>Total Expenditure</t>
  </si>
  <si>
    <t>Total Income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</si>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</sst>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36.0"/>
      <color rgb="FF31859B"/>
      <name val="Calibri"/>
    </font>
    <font>
      <sz val="24.0"/>
      <color rgb="FF000000"/>
      <name val="Calibri"/>
    </font>
    <font>
      <b/>
      <sz val="14.0"/>
      <color rgb="FFFFFFFF"/>
      <name val="Calibri"/>
    </font>
    <font>
      <sz val="11.0"/>
      <color rgb="FF111111"/>
      <name val="Calibri"/>
    </font>
    <font>
      <b/>
      <sz val="14.0"/>
      <color rgb="FF31859B"/>
      <name val="Calibri"/>
    </font>
    <font>
      <b/>
      <sz val="16.0"/>
      <color rgb="FF31859B"/>
      <name val="Calibri"/>
    </font>
    <font>
      <sz val="11.0"/>
      <color rgb="FF31859B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1859B"/>
        <bgColor rgb="FF31859B"/>
      </patternFill>
    </fill>
    <fill>
      <patternFill patternType="solid">
        <fgColor rgb="FFF8F8F8"/>
        <bgColor rgb="FFF8F8F8"/>
      </patternFill>
    </fill>
  </fills>
  <borders count="3">
    <border/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0" numFmtId="0" xfId="0" applyFont="1"/>
    <xf borderId="0" fillId="0" fontId="2" numFmtId="0" xfId="0" applyAlignment="1" applyFont="1">
      <alignment horizontal="center" shrinkToFit="0" vertical="center" wrapText="1"/>
    </xf>
    <xf borderId="1" fillId="2" fontId="3" numFmtId="0" xfId="0" applyAlignment="1" applyBorder="1" applyFill="1" applyFont="1">
      <alignment horizontal="left" vertical="center"/>
    </xf>
    <xf borderId="1" fillId="2" fontId="3" numFmtId="0" xfId="0" applyAlignment="1" applyBorder="1" applyFont="1">
      <alignment horizontal="center" vertical="center"/>
    </xf>
    <xf borderId="1" fillId="3" fontId="4" numFmtId="0" xfId="0" applyAlignment="1" applyBorder="1" applyFill="1" applyFont="1">
      <alignment horizontal="left" vertical="center"/>
    </xf>
    <xf borderId="1" fillId="0" fontId="4" numFmtId="164" xfId="0" applyAlignment="1" applyBorder="1" applyFont="1" applyNumberFormat="1">
      <alignment horizontal="center" vertical="center"/>
    </xf>
    <xf borderId="1" fillId="3" fontId="4" numFmtId="164" xfId="0" applyAlignment="1" applyBorder="1" applyFont="1" applyNumberFormat="1">
      <alignment horizontal="center" vertical="center"/>
    </xf>
    <xf borderId="1" fillId="3" fontId="5" numFmtId="0" xfId="0" applyAlignment="1" applyBorder="1" applyFont="1">
      <alignment horizontal="left" vertical="center"/>
    </xf>
    <xf borderId="1" fillId="0" fontId="5" numFmtId="164" xfId="0" applyAlignment="1" applyBorder="1" applyFont="1" applyNumberFormat="1">
      <alignment horizontal="center" vertical="center"/>
    </xf>
    <xf borderId="1" fillId="3" fontId="5" numFmtId="164" xfId="0" applyAlignment="1" applyBorder="1" applyFont="1" applyNumberFormat="1">
      <alignment horizontal="center" vertical="center"/>
    </xf>
    <xf borderId="2" fillId="3" fontId="6" numFmtId="0" xfId="0" applyAlignment="1" applyBorder="1" applyFont="1">
      <alignment vertical="center"/>
    </xf>
    <xf borderId="2" fillId="3" fontId="6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0" fontId="7" numFmtId="0" xfId="0" applyFont="1"/>
    <xf borderId="0" fillId="0" fontId="7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Cash Flow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88195"/>
              </a:solidFill>
            </c:spPr>
          </c:dPt>
          <c:dPt>
            <c:idx val="1"/>
            <c:spPr>
              <a:solidFill>
                <a:srgbClr val="C0504D"/>
              </a:solidFill>
            </c:spPr>
          </c:dPt>
          <c:dPt>
            <c:idx val="2"/>
            <c:spPr>
              <a:solidFill>
                <a:srgbClr val="93CDDD"/>
              </a:solidFill>
            </c:spPr>
          </c:dPt>
          <c:dPt>
            <c:idx val="3"/>
            <c:spPr>
              <a:solidFill>
                <a:srgbClr val="8064A2"/>
              </a:solidFill>
            </c:spPr>
          </c:dPt>
          <c:dPt>
            <c:idx val="4"/>
            <c:spPr>
              <a:solidFill>
                <a:srgbClr val="4BACC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Sheet1!$A$53:$A$57</c:f>
            </c:strRef>
          </c:cat>
          <c:val>
            <c:numRef>
              <c:f>Sheet1!$D$53:$D$57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58</xdr:row>
      <xdr:rowOff>19050</xdr:rowOff>
    </xdr:from>
    <xdr:ext cx="4695825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0"/>
    <col customWidth="1" min="2" max="4" width="21.71"/>
    <col customWidth="1" min="5" max="6" width="9.14"/>
    <col customWidth="1" min="7" max="18" width="8.71"/>
  </cols>
  <sheetData>
    <row r="1" ht="15.0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15.0" customHeight="1"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4.0" customHeigh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7.75" customHeight="1">
      <c r="A4" s="3"/>
      <c r="B4" s="3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ht="24.75" customHeight="1">
      <c r="A5" s="4" t="s">
        <v>1</v>
      </c>
      <c r="B5" s="5" t="s">
        <v>2</v>
      </c>
      <c r="C5" s="5" t="s">
        <v>3</v>
      </c>
      <c r="D5" s="5" t="s">
        <v>4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ht="24.75" customHeight="1">
      <c r="A6" s="6" t="s">
        <v>5</v>
      </c>
      <c r="B6" s="7">
        <v>20000.0</v>
      </c>
      <c r="C6" s="8">
        <v>22000.0</v>
      </c>
      <c r="D6" s="7">
        <f t="shared" ref="D6:D8" si="1">C6-B6</f>
        <v>2000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ht="24.75" customHeight="1">
      <c r="A7" s="6" t="s">
        <v>6</v>
      </c>
      <c r="B7" s="7">
        <v>2000.0</v>
      </c>
      <c r="C7" s="8">
        <v>1000.0</v>
      </c>
      <c r="D7" s="7">
        <f t="shared" si="1"/>
        <v>-1000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ht="24.75" customHeight="1">
      <c r="A8" s="6" t="s">
        <v>7</v>
      </c>
      <c r="B8" s="7">
        <v>1000.0</v>
      </c>
      <c r="C8" s="8">
        <v>800.0</v>
      </c>
      <c r="D8" s="7">
        <f t="shared" si="1"/>
        <v>-200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ht="24.75" customHeight="1">
      <c r="A9" s="9" t="s">
        <v>8</v>
      </c>
      <c r="B9" s="10">
        <f t="shared" ref="B9:D9" si="2">SUM(B6:B8)</f>
        <v>23000</v>
      </c>
      <c r="C9" s="11">
        <f t="shared" si="2"/>
        <v>23800</v>
      </c>
      <c r="D9" s="10">
        <f t="shared" si="2"/>
        <v>800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ht="24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ht="24.75" customHeight="1">
      <c r="A11" s="4" t="s">
        <v>9</v>
      </c>
      <c r="B11" s="5" t="s">
        <v>2</v>
      </c>
      <c r="C11" s="5" t="s">
        <v>3</v>
      </c>
      <c r="D11" s="5" t="s">
        <v>4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ht="24.75" customHeight="1">
      <c r="A12" s="6" t="s">
        <v>10</v>
      </c>
      <c r="B12" s="7">
        <v>1000.0</v>
      </c>
      <c r="C12" s="8">
        <v>1000.0</v>
      </c>
      <c r="D12" s="7">
        <f t="shared" ref="D12:D14" si="3">C12-B12</f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ht="24.75" customHeight="1">
      <c r="A13" s="6" t="s">
        <v>11</v>
      </c>
      <c r="B13" s="7">
        <v>500.0</v>
      </c>
      <c r="C13" s="8">
        <v>500.0</v>
      </c>
      <c r="D13" s="7">
        <f t="shared" si="3"/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ht="24.75" customHeight="1">
      <c r="A14" s="6" t="s">
        <v>12</v>
      </c>
      <c r="B14" s="7">
        <v>800.0</v>
      </c>
      <c r="C14" s="8">
        <v>1000.0</v>
      </c>
      <c r="D14" s="7">
        <f t="shared" si="3"/>
        <v>200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ht="24.75" customHeight="1">
      <c r="A15" s="9" t="s">
        <v>8</v>
      </c>
      <c r="B15" s="10">
        <f t="shared" ref="B15:D15" si="4">SUM(B12:B14)</f>
        <v>2300</v>
      </c>
      <c r="C15" s="11">
        <f t="shared" si="4"/>
        <v>2500</v>
      </c>
      <c r="D15" s="10">
        <f t="shared" si="4"/>
        <v>200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ht="24.75" customHeight="1">
      <c r="A17" s="4" t="s">
        <v>13</v>
      </c>
      <c r="B17" s="5" t="s">
        <v>2</v>
      </c>
      <c r="C17" s="5" t="s">
        <v>3</v>
      </c>
      <c r="D17" s="5" t="s">
        <v>4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ht="24.75" customHeight="1">
      <c r="A18" s="6" t="s">
        <v>14</v>
      </c>
      <c r="B18" s="7">
        <v>1000.0</v>
      </c>
      <c r="C18" s="8">
        <v>1500.0</v>
      </c>
      <c r="D18" s="7">
        <f t="shared" ref="D18:D20" si="5">C18-B18</f>
        <v>500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ht="24.75" customHeight="1">
      <c r="A19" s="6" t="s">
        <v>15</v>
      </c>
      <c r="B19" s="7">
        <v>500.0</v>
      </c>
      <c r="C19" s="8">
        <v>500.0</v>
      </c>
      <c r="D19" s="7">
        <f t="shared" si="5"/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ht="24.75" customHeight="1">
      <c r="A20" s="6" t="s">
        <v>16</v>
      </c>
      <c r="B20" s="7">
        <v>800.0</v>
      </c>
      <c r="C20" s="8">
        <v>500.0</v>
      </c>
      <c r="D20" s="7">
        <f t="shared" si="5"/>
        <v>-300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ht="24.75" customHeight="1">
      <c r="A21" s="9" t="s">
        <v>8</v>
      </c>
      <c r="B21" s="10">
        <f t="shared" ref="B21:D21" si="6">SUM(B18:B20)</f>
        <v>2300</v>
      </c>
      <c r="C21" s="11">
        <f t="shared" si="6"/>
        <v>2500</v>
      </c>
      <c r="D21" s="10">
        <f t="shared" si="6"/>
        <v>200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ht="24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ht="24.75" customHeight="1">
      <c r="A23" s="4" t="s">
        <v>17</v>
      </c>
      <c r="B23" s="5" t="s">
        <v>2</v>
      </c>
      <c r="C23" s="5" t="s">
        <v>3</v>
      </c>
      <c r="D23" s="5" t="s">
        <v>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ht="24.75" customHeight="1">
      <c r="A24" s="6" t="s">
        <v>18</v>
      </c>
      <c r="B24" s="7">
        <v>1000.0</v>
      </c>
      <c r="C24" s="8">
        <v>1500.0</v>
      </c>
      <c r="D24" s="7">
        <f t="shared" ref="D24:D31" si="7">C24-B24</f>
        <v>500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ht="24.75" customHeight="1">
      <c r="A25" s="6" t="s">
        <v>19</v>
      </c>
      <c r="B25" s="7">
        <v>100.0</v>
      </c>
      <c r="C25" s="8">
        <v>100.0</v>
      </c>
      <c r="D25" s="7">
        <f t="shared" si="7"/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ht="24.75" customHeight="1">
      <c r="A26" s="6" t="s">
        <v>20</v>
      </c>
      <c r="B26" s="7">
        <v>150.0</v>
      </c>
      <c r="C26" s="8">
        <v>150.0</v>
      </c>
      <c r="D26" s="7">
        <f t="shared" si="7"/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ht="24.75" customHeight="1">
      <c r="A27" s="6" t="s">
        <v>21</v>
      </c>
      <c r="B27" s="7">
        <v>100.0</v>
      </c>
      <c r="C27" s="8">
        <v>110.0</v>
      </c>
      <c r="D27" s="7">
        <f t="shared" si="7"/>
        <v>10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ht="24.75" customHeight="1">
      <c r="A28" s="6" t="s">
        <v>22</v>
      </c>
      <c r="B28" s="7">
        <v>200.0</v>
      </c>
      <c r="C28" s="8">
        <v>500.0</v>
      </c>
      <c r="D28" s="7">
        <f t="shared" si="7"/>
        <v>300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ht="24.75" customHeight="1">
      <c r="A29" s="6" t="s">
        <v>23</v>
      </c>
      <c r="B29" s="7">
        <v>200.0</v>
      </c>
      <c r="C29" s="8">
        <v>300.0</v>
      </c>
      <c r="D29" s="7">
        <f t="shared" si="7"/>
        <v>100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ht="24.75" customHeight="1">
      <c r="A30" s="6" t="s">
        <v>24</v>
      </c>
      <c r="B30" s="7">
        <v>200.0</v>
      </c>
      <c r="C30" s="8">
        <v>150.0</v>
      </c>
      <c r="D30" s="7">
        <f t="shared" si="7"/>
        <v>-50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ht="24.75" customHeight="1">
      <c r="A31" s="6" t="s">
        <v>25</v>
      </c>
      <c r="B31" s="7">
        <v>100.0</v>
      </c>
      <c r="C31" s="8">
        <v>150.0</v>
      </c>
      <c r="D31" s="7">
        <f t="shared" si="7"/>
        <v>50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ht="24.75" customHeight="1">
      <c r="A32" s="9" t="s">
        <v>8</v>
      </c>
      <c r="B32" s="10">
        <f t="shared" ref="B32:D32" si="8">SUM(B24:B31)</f>
        <v>2050</v>
      </c>
      <c r="C32" s="11">
        <f t="shared" si="8"/>
        <v>2960</v>
      </c>
      <c r="D32" s="10">
        <f t="shared" si="8"/>
        <v>910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ht="24.75" customHeight="1">
      <c r="A34" s="4" t="s">
        <v>26</v>
      </c>
      <c r="B34" s="5" t="s">
        <v>2</v>
      </c>
      <c r="C34" s="5" t="s">
        <v>3</v>
      </c>
      <c r="D34" s="5" t="s">
        <v>4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ht="24.75" customHeight="1">
      <c r="A35" s="6" t="s">
        <v>27</v>
      </c>
      <c r="B35" s="7">
        <v>1000.0</v>
      </c>
      <c r="C35" s="8">
        <v>1500.0</v>
      </c>
      <c r="D35" s="7">
        <f t="shared" ref="D35:D37" si="9">C35-B35</f>
        <v>500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ht="24.75" customHeight="1">
      <c r="A36" s="6" t="s">
        <v>28</v>
      </c>
      <c r="B36" s="7">
        <v>1000.0</v>
      </c>
      <c r="C36" s="8">
        <v>2000.0</v>
      </c>
      <c r="D36" s="7">
        <f t="shared" si="9"/>
        <v>1000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ht="24.75" customHeight="1">
      <c r="A37" s="6" t="s">
        <v>29</v>
      </c>
      <c r="B37" s="7">
        <v>1500.0</v>
      </c>
      <c r="C37" s="8">
        <v>1000.0</v>
      </c>
      <c r="D37" s="7">
        <f t="shared" si="9"/>
        <v>-500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ht="24.75" customHeight="1">
      <c r="A38" s="9" t="s">
        <v>8</v>
      </c>
      <c r="B38" s="10">
        <f t="shared" ref="B38:D38" si="10">SUM(B35:B37)</f>
        <v>3500</v>
      </c>
      <c r="C38" s="11">
        <f t="shared" si="10"/>
        <v>4500</v>
      </c>
      <c r="D38" s="10">
        <f t="shared" si="10"/>
        <v>1000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ht="24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ht="24.75" customHeight="1">
      <c r="A40" s="4" t="s">
        <v>30</v>
      </c>
      <c r="B40" s="5" t="s">
        <v>2</v>
      </c>
      <c r="C40" s="5" t="s">
        <v>3</v>
      </c>
      <c r="D40" s="5" t="s">
        <v>4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ht="24.75" customHeight="1">
      <c r="A41" s="6" t="s">
        <v>31</v>
      </c>
      <c r="B41" s="7">
        <v>1000.0</v>
      </c>
      <c r="C41" s="8">
        <v>1500.0</v>
      </c>
      <c r="D41" s="7">
        <f t="shared" ref="D41:D43" si="11">C41-B41</f>
        <v>500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ht="24.75" customHeight="1">
      <c r="A42" s="6" t="s">
        <v>32</v>
      </c>
      <c r="B42" s="7">
        <v>500.0</v>
      </c>
      <c r="C42" s="8">
        <v>500.0</v>
      </c>
      <c r="D42" s="7">
        <f t="shared" si="11"/>
        <v>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ht="24.75" customHeight="1">
      <c r="A43" s="6" t="s">
        <v>33</v>
      </c>
      <c r="B43" s="7">
        <v>800.0</v>
      </c>
      <c r="C43" s="8">
        <v>500.0</v>
      </c>
      <c r="D43" s="7">
        <f t="shared" si="11"/>
        <v>-300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ht="24.75" customHeight="1">
      <c r="A44" s="9" t="s">
        <v>8</v>
      </c>
      <c r="B44" s="10">
        <f t="shared" ref="B44:D44" si="12">SUM(B41:B43)</f>
        <v>2300</v>
      </c>
      <c r="C44" s="11">
        <f t="shared" si="12"/>
        <v>2500</v>
      </c>
      <c r="D44" s="10">
        <f t="shared" si="12"/>
        <v>200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ht="24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ht="24.75" customHeight="1">
      <c r="A46" s="4" t="s">
        <v>34</v>
      </c>
      <c r="B46" s="5" t="s">
        <v>2</v>
      </c>
      <c r="C46" s="5" t="s">
        <v>3</v>
      </c>
      <c r="D46" s="5" t="s">
        <v>4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ht="24.75" customHeight="1">
      <c r="A47" s="6" t="s">
        <v>35</v>
      </c>
      <c r="B47" s="7">
        <v>1000.0</v>
      </c>
      <c r="C47" s="8">
        <v>1000.0</v>
      </c>
      <c r="D47" s="7">
        <f t="shared" ref="D47:D48" si="13">C47-B47</f>
        <v>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ht="24.75" customHeight="1">
      <c r="A48" s="6" t="s">
        <v>36</v>
      </c>
      <c r="B48" s="7">
        <v>500.0</v>
      </c>
      <c r="C48" s="8">
        <v>500.0</v>
      </c>
      <c r="D48" s="7">
        <f t="shared" si="13"/>
        <v>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ht="24.75" customHeight="1">
      <c r="A49" s="9" t="s">
        <v>8</v>
      </c>
      <c r="B49" s="10">
        <f t="shared" ref="B49:D49" si="14">SUM(B47:B48)</f>
        <v>1500</v>
      </c>
      <c r="C49" s="11">
        <f t="shared" si="14"/>
        <v>1500</v>
      </c>
      <c r="D49" s="10">
        <f t="shared" si="14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ht="24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ht="24.75" customHeight="1">
      <c r="A51" s="6" t="s">
        <v>37</v>
      </c>
      <c r="B51" s="8">
        <v>200.0</v>
      </c>
      <c r="C51" s="8">
        <v>150.0</v>
      </c>
      <c r="D51" s="8">
        <f>C51-B51</f>
        <v>-50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ht="21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ht="30.0" customHeight="1">
      <c r="A53" s="12" t="s">
        <v>38</v>
      </c>
      <c r="B53" s="12"/>
      <c r="C53" s="12"/>
      <c r="D53" s="13">
        <f>B15+B21+B32+B38+B44+B49+B51</f>
        <v>14150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ht="21.0" customHeight="1">
      <c r="A54" s="14"/>
      <c r="B54" s="14"/>
      <c r="C54" s="14"/>
      <c r="D54" s="15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ht="30.0" customHeight="1">
      <c r="A55" s="12" t="s">
        <v>39</v>
      </c>
      <c r="B55" s="12"/>
      <c r="C55" s="12"/>
      <c r="D55" s="13">
        <f>B9</f>
        <v>23000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ht="21.0" customHeight="1">
      <c r="A56" s="16"/>
      <c r="B56" s="16"/>
      <c r="C56" s="16"/>
      <c r="D56" s="1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ht="30.0" customHeight="1">
      <c r="A57" s="12" t="s">
        <v>40</v>
      </c>
      <c r="B57" s="12"/>
      <c r="C57" s="12"/>
      <c r="D57" s="13">
        <f>B9-D53</f>
        <v>8850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ht="19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ht="19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ht="19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ht="19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ht="19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ht="19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ht="19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ht="19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ht="19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ht="19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ht="19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ht="19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</sheetData>
  <mergeCells count="1">
    <mergeCell ref="A1:D3"/>
  </mergeCells>
  <printOptions/>
  <pageMargins bottom="0.75" footer="0.0" header="0.0" left="0.7" right="0.7" top="0.75"/>
  <pageSetup orientation="portrait"/>
  <drawing r:id="rId1"/>
</worksheet>
</file>