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<sst xmlns="http://schemas.openxmlformats.org/spreadsheetml/2006/main" count="111" uniqueCount="70">
  <si>
    <t>Monthly Budget Worksheet</t>
  </si>
  <si>
    <t>Projected Monthly Income</t>
  </si>
  <si>
    <t>Income</t>
  </si>
  <si>
    <t>Extra Income</t>
  </si>
  <si>
    <t>Total Monthly Income</t>
  </si>
  <si>
    <t>Actual Monthly Income</t>
  </si>
  <si>
    <t>Projected</t>
  </si>
  <si>
    <t>Actual</t>
  </si>
  <si>
    <t>Difference</t>
  </si>
  <si>
    <t>Wages and Tips</t>
  </si>
  <si>
    <t>Interest Income</t>
  </si>
  <si>
    <t>Total Income</t>
  </si>
  <si>
    <t>Savings</t>
  </si>
  <si>
    <t>Emergency Fund</t>
  </si>
  <si>
    <t>Transfer to Savings</t>
  </si>
  <si>
    <t>Others</t>
  </si>
  <si>
    <t>Total Savings</t>
  </si>
  <si>
    <t>Home Budget</t>
  </si>
  <si>
    <t>Home Expenses</t>
  </si>
  <si>
    <t>Electricity</t>
  </si>
  <si>
    <t>Gas Bill</t>
  </si>
  <si>
    <t>Maintenance</t>
  </si>
  <si>
    <t>Rent</t>
  </si>
  <si>
    <t>Total Home Expenses</t>
  </si>
  <si>
    <t>Daily Living</t>
  </si>
  <si>
    <t>Groceries</t>
  </si>
  <si>
    <t>Personal Supplies</t>
  </si>
  <si>
    <t>Clothing</t>
  </si>
  <si>
    <t>Total Daily Living</t>
  </si>
  <si>
    <t>Children</t>
  </si>
  <si>
    <t>School Fees</t>
  </si>
  <si>
    <t>School Supplies</t>
  </si>
  <si>
    <t>Tuitions</t>
  </si>
  <si>
    <t>Music Lesson</t>
  </si>
  <si>
    <t>Total Children</t>
  </si>
  <si>
    <t>Transportation</t>
  </si>
  <si>
    <t>Vehicle Payments</t>
  </si>
  <si>
    <t>Fuel</t>
  </si>
  <si>
    <t>Bus/Taxi/Train Fare</t>
  </si>
  <si>
    <t>Repairs</t>
  </si>
  <si>
    <t>Other</t>
  </si>
  <si>
    <t>Total Transportation</t>
  </si>
  <si>
    <t>Health</t>
  </si>
  <si>
    <t>Doctor/Dentist</t>
  </si>
  <si>
    <t>Medicine/Drugs</t>
  </si>
  <si>
    <t>Emergency</t>
  </si>
  <si>
    <t>Total Health</t>
  </si>
  <si>
    <t>Entertainment</t>
  </si>
  <si>
    <t>Movies/Theater</t>
  </si>
  <si>
    <t>Concerts/Plays</t>
  </si>
  <si>
    <t>Books</t>
  </si>
  <si>
    <t>Outdoor Recreation</t>
  </si>
  <si>
    <t>Toys/Gadgets</t>
  </si>
  <si>
    <t>Total Entertainment</t>
  </si>
  <si>
    <t>Subscriptions</t>
  </si>
  <si>
    <t>Newspaper</t>
  </si>
  <si>
    <t>Magazines</t>
  </si>
  <si>
    <t>Dues</t>
  </si>
  <si>
    <t>Club Memberships</t>
  </si>
  <si>
    <t>Total Subscriptions</t>
  </si>
  <si>
    <t>Vacation</t>
  </si>
  <si>
    <t>Travel</t>
  </si>
  <si>
    <t>Lodging</t>
  </si>
  <si>
    <t>Food</t>
  </si>
  <si>
    <t>Rental Car</t>
  </si>
  <si>
    <t>Total Vacation</t>
  </si>
  <si>
    <t>Business Expenses</t>
  </si>
  <si>
    <t>Deductible Expenses</t>
  </si>
  <si>
    <t>Non-Deductible Expenses</t>
  </si>
  <si>
    <t>Total Business Expenses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</si>
</sst>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9">
    <font>
      <sz val="11.0"/>
      <color rgb="FF000000"/>
      <name val="Calibri"/>
    </font>
    <font>
      <b/>
      <sz val="24.0"/>
      <color rgb="FF205867"/>
      <name val="Oleo Script"/>
    </font>
    <font>
      <b/>
      <sz val="11.0"/>
      <color rgb="FF111111"/>
      <name val="Calibri"/>
    </font>
    <font/>
    <font>
      <b/>
      <sz val="12.0"/>
      <color rgb="FF000000"/>
      <name val="Calibri"/>
    </font>
    <font>
      <sz val="12.0"/>
      <color rgb="FF000000"/>
      <name val="Calibri"/>
    </font>
    <font>
      <b/>
      <sz val="11.0"/>
      <color rgb="FF205867"/>
      <name val="Calibri"/>
    </font>
    <font>
      <sz val="11.0"/>
      <color rgb="FF111111"/>
      <name val="Calibri"/>
    </font>
    <font>
      <b/>
      <sz val="12.0"/>
      <color rgb="FF205867"/>
      <name val="Oleo Script"/>
    </font>
  </fonts>
  <fills count="3">
    <fill>
      <patternFill patternType="none"/>
    </fill>
    <fill>
      <patternFill patternType="lightGray"/>
    </fill>
    <fill>
      <patternFill patternType="solid">
        <fgColor rgb="FFDAEEF3"/>
        <bgColor rgb="FFDAEEF3"/>
      </patternFill>
    </fill>
  </fills>
  <borders count="14">
    <border/>
    <border>
      <left style="thin">
        <color rgb="FFD8D8D8"/>
      </left>
      <top style="thin">
        <color rgb="FFD8D8D8"/>
      </top>
    </border>
    <border>
      <top style="thin">
        <color rgb="FFD8D8D8"/>
      </top>
    </border>
    <border>
      <right style="thin">
        <color rgb="FFD8D8D8"/>
      </right>
      <top style="thin">
        <color rgb="FFD8D8D8"/>
      </top>
    </border>
    <border>
      <left style="thin">
        <color rgb="FFD8D8D8"/>
      </left>
      <top style="thin">
        <color rgb="FFD8D8D8"/>
      </top>
      <bottom style="thin">
        <color rgb="FFD8D8D8"/>
      </bottom>
    </border>
    <border>
      <top style="thin">
        <color rgb="FFD8D8D8"/>
      </top>
      <bottom style="thin">
        <color rgb="FFD8D8D8"/>
      </bottom>
    </border>
    <border>
      <right style="thin">
        <color rgb="FFD8D8D8"/>
      </right>
      <top style="thin">
        <color rgb="FFD8D8D8"/>
      </top>
      <bottom style="thin">
        <color rgb="FFD8D8D8"/>
      </bottom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</border>
    <border>
      <left style="thin">
        <color rgb="FFD8D8D8"/>
      </left>
    </border>
    <border>
      <right style="thin">
        <color rgb="FFD8D8D8"/>
      </right>
    </border>
    <border>
      <left style="thin">
        <color rgb="FFD8D8D8"/>
      </left>
      <bottom style="thin">
        <color rgb="FFD8D8D8"/>
      </bottom>
    </border>
    <border>
      <bottom style="thin">
        <color rgb="FFD8D8D8"/>
      </bottom>
    </border>
    <border>
      <right style="thin">
        <color rgb="FFD8D8D8"/>
      </right>
      <bottom style="thin">
        <color rgb="FFD8D8D8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3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1" fillId="2" fontId="2" numFmtId="0" xfId="0" applyAlignment="1" applyBorder="1" applyFill="1" applyFont="1">
      <alignment horizontal="center" vertical="center"/>
    </xf>
    <xf borderId="2" fillId="0" fontId="3" numFmtId="0" xfId="0" applyBorder="1" applyFont="1"/>
    <xf borderId="3" fillId="0" fontId="3" numFmtId="0" xfId="0" applyBorder="1" applyFont="1"/>
    <xf borderId="4" fillId="0" fontId="0" numFmtId="0" xfId="0" applyAlignment="1" applyBorder="1" applyFont="1">
      <alignment horizontal="left" vertical="center"/>
    </xf>
    <xf borderId="5" fillId="0" fontId="3" numFmtId="0" xfId="0" applyBorder="1" applyFont="1"/>
    <xf borderId="6" fillId="0" fontId="3" numFmtId="0" xfId="0" applyBorder="1" applyFont="1"/>
    <xf borderId="7" fillId="0" fontId="0" numFmtId="164" xfId="0" applyAlignment="1" applyBorder="1" applyFont="1" applyNumberFormat="1">
      <alignment horizontal="center" vertical="center"/>
    </xf>
    <xf borderId="0" fillId="0" fontId="4" numFmtId="0" xfId="0" applyAlignment="1" applyFont="1">
      <alignment vertical="center"/>
    </xf>
    <xf borderId="8" fillId="0" fontId="3" numFmtId="0" xfId="0" applyBorder="1" applyFont="1"/>
    <xf borderId="9" fillId="0" fontId="3" numFmtId="0" xfId="0" applyBorder="1" applyFont="1"/>
    <xf borderId="7" fillId="0" fontId="5" numFmtId="164" xfId="0" applyAlignment="1" applyBorder="1" applyFont="1" applyNumberFormat="1">
      <alignment horizontal="center" vertical="center"/>
    </xf>
    <xf borderId="0" fillId="0" fontId="0" numFmtId="0" xfId="0" applyAlignment="1" applyFont="1">
      <alignment vertical="center"/>
    </xf>
    <xf borderId="10" fillId="0" fontId="3" numFmtId="0" xfId="0" applyBorder="1" applyFont="1"/>
    <xf borderId="11" fillId="0" fontId="3" numFmtId="0" xfId="0" applyBorder="1" applyFont="1"/>
    <xf borderId="12" fillId="0" fontId="3" numFmtId="0" xfId="0" applyBorder="1" applyFont="1"/>
    <xf borderId="7" fillId="0" fontId="6" numFmtId="164" xfId="0" applyAlignment="1" applyBorder="1" applyFont="1" applyNumberFormat="1">
      <alignment horizontal="center" vertical="center"/>
    </xf>
    <xf borderId="13" fillId="2" fontId="2" numFmtId="0" xfId="0" applyAlignment="1" applyBorder="1" applyFont="1">
      <alignment vertical="center"/>
    </xf>
    <xf borderId="0" fillId="0" fontId="2" numFmtId="0" xfId="0" applyAlignment="1" applyFont="1">
      <alignment horizontal="center" vertical="center"/>
    </xf>
    <xf borderId="0" fillId="0" fontId="0" numFmtId="0" xfId="0" applyAlignment="1" applyFont="1">
      <alignment horizontal="left"/>
    </xf>
    <xf borderId="0" fillId="0" fontId="0" numFmtId="0" xfId="0" applyAlignment="1" applyFont="1">
      <alignment horizontal="center"/>
    </xf>
    <xf borderId="0" fillId="0" fontId="0" numFmtId="0" xfId="0" applyFont="1"/>
    <xf borderId="4" fillId="2" fontId="6" numFmtId="0" xfId="0" applyAlignment="1" applyBorder="1" applyFont="1">
      <alignment horizontal="left" vertical="center"/>
    </xf>
    <xf borderId="7" fillId="0" fontId="6" numFmtId="0" xfId="0" applyAlignment="1" applyBorder="1" applyFont="1">
      <alignment horizontal="center" vertical="center"/>
    </xf>
    <xf borderId="4" fillId="2" fontId="7" numFmtId="0" xfId="0" applyAlignment="1" applyBorder="1" applyFont="1">
      <alignment horizontal="left" vertical="center"/>
    </xf>
    <xf borderId="7" fillId="0" fontId="7" numFmtId="164" xfId="0" applyAlignment="1" applyBorder="1" applyFont="1" applyNumberFormat="1">
      <alignment horizontal="center" vertical="center"/>
    </xf>
    <xf borderId="4" fillId="2" fontId="2" numFmtId="0" xfId="0" applyAlignment="1" applyBorder="1" applyFont="1">
      <alignment horizontal="left" vertical="center"/>
    </xf>
    <xf borderId="7" fillId="0" fontId="2" numFmtId="164" xfId="0" applyAlignment="1" applyBorder="1" applyFont="1" applyNumberFormat="1">
      <alignment horizontal="center" vertical="center"/>
    </xf>
    <xf borderId="0" fillId="0" fontId="7" numFmtId="0" xfId="0" applyAlignment="1" applyFont="1">
      <alignment horizontal="center" vertical="center"/>
    </xf>
    <xf borderId="4" fillId="0" fontId="8" numFmtId="0" xfId="0" applyAlignment="1" applyBorder="1" applyFont="1">
      <alignment horizontal="center" vertical="center"/>
    </xf>
    <xf borderId="4" fillId="0" fontId="7" numFmtId="0" xfId="0" applyAlignment="1" applyBorder="1" applyFont="1">
      <alignment horizontal="center" vertical="center"/>
    </xf>
    <xf borderId="0" fillId="0" fontId="7" numFmtId="0" xfId="0" applyAlignment="1" applyFont="1">
      <alignment vertical="center"/>
    </xf>
    <xf borderId="0" fillId="0" fontId="7" numFmtId="164" xfId="0" applyAlignment="1" applyFont="1" applyNumberFormat="1">
      <alignment horizontal="center" vertical="center"/>
    </xf>
    <xf borderId="0" fillId="0" fontId="7" numFmtId="0" xfId="0" applyFont="1"/>
    <xf borderId="0" fillId="0" fontId="0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>
        <c:manualLayout>
          <c:xMode val="edge"/>
          <c:yMode val="edge"/>
          <c:x val="0.024192440909919784"/>
          <c:y val="0.09309606148963848"/>
          <c:w val="0.9516151181801604"/>
          <c:h val="0.6656295092523726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265663"/>
            </a:solidFill>
          </c:spPr>
          <c:dLbls>
            <c:txPr>
              <a:bodyPr/>
              <a:lstStyle/>
              <a:p>
                <a:pPr lvl="0">
                  <a:defRPr b="0" i="0" sz="900">
                    <a:solidFill>
                      <a:srgbClr val="404040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val>
            <c:numRef>
              <c:f>Sheet1!$G$18</c:f>
            </c:numRef>
          </c:val>
        </c:ser>
        <c:ser>
          <c:idx val="1"/>
          <c:order val="1"/>
          <c:spPr>
            <a:solidFill>
              <a:srgbClr val="93CDDD"/>
            </a:solidFill>
          </c:spPr>
          <c:dLbls>
            <c:txPr>
              <a:bodyPr/>
              <a:lstStyle/>
              <a:p>
                <a:pPr lvl="0">
                  <a:defRPr b="0" i="0" sz="900">
                    <a:solidFill>
                      <a:srgbClr val="404040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val>
            <c:numRef>
              <c:f>Sheet1!$G$14</c:f>
            </c:numRef>
          </c:val>
        </c:ser>
        <c:axId val="306478923"/>
        <c:axId val="954653626"/>
      </c:barChart>
      <c:catAx>
        <c:axId val="306478923"/>
        <c:scaling>
          <c:orientation val="maxMin"/>
        </c:scaling>
        <c:delete val="0"/>
        <c:axPos val="l"/>
        <c:txPr>
          <a:bodyPr/>
          <a:lstStyle/>
          <a:p>
            <a:pPr lvl="0">
              <a:defRPr b="0"/>
            </a:pPr>
          </a:p>
        </c:txPr>
        <c:crossAx val="954653626"/>
      </c:catAx>
      <c:valAx>
        <c:axId val="954653626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</a:p>
        </c:txPr>
        <c:crossAx val="306478923"/>
        <c:crosses val="max"/>
      </c:valAx>
      <c:spPr>
        <a:solidFill>
          <a:srgbClr val="FFFFFF"/>
        </a:solidFill>
      </c:spPr>
    </c:plotArea>
    <c:legend>
      <c:legendPos val="b"/>
      <c:overlay val="0"/>
      <c:txPr>
        <a:bodyPr/>
        <a:lstStyle/>
        <a:p>
          <a:pPr lvl="0">
            <a:defRPr sz="1100">
              <a:solidFill>
                <a:srgbClr val="595959"/>
              </a:solidFill>
              <a:latin typeface="Calibri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3366CC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Sheet1!$A$41</c:f>
            </c:strRef>
          </c:cat>
          <c:val>
            <c:numRef>
              <c:f>Sheet1!$F$109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</c:plotArea>
    <c:legend>
      <c:legendPos val="r"/>
      <c:overlay val="0"/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2</xdr:row>
      <xdr:rowOff>95250</xdr:rowOff>
    </xdr:from>
    <xdr:ext cx="5705475" cy="1762125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0</xdr:col>
      <xdr:colOff>0</xdr:colOff>
      <xdr:row>110</xdr:row>
      <xdr:rowOff>104775</xdr:rowOff>
    </xdr:from>
    <xdr:ext cx="5715000" cy="3533775"/>
    <xdr:graphicFrame>
      <xdr:nvGraphicFramePr>
        <xdr:cNvPr id="2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14"/>
    <col customWidth="1" min="2" max="4" width="8.71"/>
    <col customWidth="1" min="5" max="5" width="16.43"/>
    <col customWidth="1" min="6" max="6" width="17.29"/>
    <col customWidth="1" min="7" max="7" width="17.57"/>
    <col customWidth="1" min="8" max="26" width="8.71"/>
  </cols>
  <sheetData>
    <row r="1">
      <c r="A1" s="1" t="s">
        <v>0</v>
      </c>
    </row>
    <row r="2" ht="19.5" customHeight="1"/>
    <row r="3" ht="19.5" customHeight="1"/>
    <row r="4" ht="19.5" customHeight="1"/>
    <row r="5" ht="19.5" customHeight="1"/>
    <row r="6" ht="19.5" customHeight="1"/>
    <row r="7" ht="19.5" customHeight="1"/>
    <row r="8" ht="19.5" customHeight="1"/>
    <row r="9" ht="19.5" customHeight="1"/>
    <row r="10" ht="19.5" customHeight="1"/>
    <row r="11" ht="19.5" customHeight="1"/>
    <row r="12" ht="19.5" customHeight="1">
      <c r="A12" s="2" t="s">
        <v>1</v>
      </c>
      <c r="B12" s="3"/>
      <c r="C12" s="4"/>
      <c r="D12" s="5" t="s">
        <v>2</v>
      </c>
      <c r="E12" s="6"/>
      <c r="F12" s="7"/>
      <c r="G12" s="8">
        <f>E41+E48+E57+E66+E74+E84+E93+E102+E109</f>
        <v>492800</v>
      </c>
      <c r="I12" s="9"/>
    </row>
    <row r="13" ht="19.5" customHeight="1">
      <c r="A13" s="10"/>
      <c r="C13" s="11"/>
      <c r="D13" s="5" t="s">
        <v>3</v>
      </c>
      <c r="E13" s="6"/>
      <c r="F13" s="7"/>
      <c r="G13" s="12">
        <v>5000.0</v>
      </c>
      <c r="H13" s="13"/>
      <c r="I13" s="13"/>
    </row>
    <row r="14" ht="19.5" customHeight="1">
      <c r="A14" s="14"/>
      <c r="B14" s="15"/>
      <c r="C14" s="16"/>
      <c r="D14" s="5" t="s">
        <v>4</v>
      </c>
      <c r="E14" s="6"/>
      <c r="F14" s="7"/>
      <c r="G14" s="17">
        <f>SUM(G12:G13)</f>
        <v>497800</v>
      </c>
      <c r="H14" s="18"/>
    </row>
    <row r="15" ht="19.5" customHeight="1">
      <c r="A15" s="19"/>
      <c r="B15" s="19"/>
      <c r="C15" s="19"/>
      <c r="D15" s="20"/>
      <c r="E15" s="20"/>
      <c r="F15" s="20"/>
      <c r="G15" s="21"/>
      <c r="H15" s="22"/>
    </row>
    <row r="16" ht="19.5" customHeight="1">
      <c r="A16" s="2" t="s">
        <v>5</v>
      </c>
      <c r="B16" s="3"/>
      <c r="C16" s="4"/>
      <c r="D16" s="5" t="s">
        <v>2</v>
      </c>
      <c r="E16" s="6"/>
      <c r="F16" s="7"/>
      <c r="G16" s="8">
        <f>F41+F48+F57+F66+F74+F84+F93+F102+F109</f>
        <v>524300</v>
      </c>
      <c r="H16" s="22"/>
    </row>
    <row r="17" ht="19.5" customHeight="1">
      <c r="A17" s="10"/>
      <c r="C17" s="11"/>
      <c r="D17" s="5" t="s">
        <v>3</v>
      </c>
      <c r="E17" s="6"/>
      <c r="F17" s="7"/>
      <c r="G17" s="8">
        <v>10000.0</v>
      </c>
      <c r="H17" s="22"/>
    </row>
    <row r="18" ht="19.5" customHeight="1">
      <c r="A18" s="14"/>
      <c r="B18" s="15"/>
      <c r="C18" s="16"/>
      <c r="D18" s="5" t="s">
        <v>4</v>
      </c>
      <c r="E18" s="6"/>
      <c r="F18" s="7"/>
      <c r="G18" s="17">
        <f>SUM(G16:G17)</f>
        <v>534300</v>
      </c>
      <c r="H18" s="18"/>
    </row>
    <row r="19" ht="19.5" customHeight="1">
      <c r="H19" s="22"/>
    </row>
    <row r="20" ht="18.0" customHeight="1">
      <c r="A20" s="23" t="s">
        <v>2</v>
      </c>
      <c r="B20" s="6"/>
      <c r="C20" s="6"/>
      <c r="D20" s="7"/>
      <c r="E20" s="24" t="s">
        <v>6</v>
      </c>
      <c r="F20" s="24" t="s">
        <v>7</v>
      </c>
      <c r="G20" s="24" t="s">
        <v>8</v>
      </c>
    </row>
    <row r="21" ht="18.0" customHeight="1">
      <c r="A21" s="25" t="s">
        <v>9</v>
      </c>
      <c r="B21" s="6"/>
      <c r="C21" s="6"/>
      <c r="D21" s="7"/>
      <c r="E21" s="26">
        <v>700000.0</v>
      </c>
      <c r="F21" s="26">
        <v>790000.0</v>
      </c>
      <c r="G21" s="26">
        <f>E21-F21</f>
        <v>-90000</v>
      </c>
    </row>
    <row r="22" ht="18.0" customHeight="1">
      <c r="A22" s="25" t="s">
        <v>10</v>
      </c>
      <c r="B22" s="6"/>
      <c r="C22" s="6"/>
      <c r="D22" s="7"/>
      <c r="E22" s="26"/>
      <c r="F22" s="26"/>
      <c r="G22" s="26"/>
    </row>
    <row r="23" ht="18.0" customHeight="1">
      <c r="A23" s="25"/>
      <c r="B23" s="6"/>
      <c r="C23" s="6"/>
      <c r="D23" s="7"/>
      <c r="E23" s="26"/>
      <c r="F23" s="26"/>
      <c r="G23" s="26"/>
    </row>
    <row r="24" ht="18.0" customHeight="1">
      <c r="A24" s="27" t="s">
        <v>11</v>
      </c>
      <c r="B24" s="6"/>
      <c r="C24" s="6"/>
      <c r="D24" s="7"/>
      <c r="E24" s="28">
        <f t="shared" ref="E24:G24" si="1">SUM(E21:E23)</f>
        <v>700000</v>
      </c>
      <c r="F24" s="28">
        <f t="shared" si="1"/>
        <v>790000</v>
      </c>
      <c r="G24" s="28">
        <f t="shared" si="1"/>
        <v>-90000</v>
      </c>
    </row>
    <row r="25" ht="18.0" customHeight="1">
      <c r="A25" s="29"/>
    </row>
    <row r="26" ht="18.0" customHeight="1">
      <c r="A26" s="23" t="s">
        <v>12</v>
      </c>
      <c r="B26" s="6"/>
      <c r="C26" s="6"/>
      <c r="D26" s="7"/>
      <c r="E26" s="24" t="s">
        <v>6</v>
      </c>
      <c r="F26" s="24" t="s">
        <v>7</v>
      </c>
      <c r="G26" s="24" t="s">
        <v>8</v>
      </c>
    </row>
    <row r="27" ht="18.0" customHeight="1">
      <c r="A27" s="25" t="s">
        <v>13</v>
      </c>
      <c r="B27" s="6"/>
      <c r="C27" s="6"/>
      <c r="D27" s="7"/>
      <c r="E27" s="26">
        <v>3000.0</v>
      </c>
      <c r="F27" s="26">
        <v>2800.0</v>
      </c>
      <c r="G27" s="26">
        <f t="shared" ref="G27:G28" si="2">E27-F27</f>
        <v>200</v>
      </c>
    </row>
    <row r="28" ht="18.0" customHeight="1">
      <c r="A28" s="25" t="s">
        <v>14</v>
      </c>
      <c r="B28" s="6"/>
      <c r="C28" s="6"/>
      <c r="D28" s="7"/>
      <c r="E28" s="26">
        <v>5000.0</v>
      </c>
      <c r="F28" s="26">
        <v>5000.0</v>
      </c>
      <c r="G28" s="26">
        <f t="shared" si="2"/>
        <v>0</v>
      </c>
    </row>
    <row r="29" ht="18.0" customHeight="1">
      <c r="A29" s="25" t="s">
        <v>15</v>
      </c>
      <c r="B29" s="6"/>
      <c r="C29" s="6"/>
      <c r="D29" s="7"/>
      <c r="E29" s="26"/>
      <c r="F29" s="26"/>
      <c r="G29" s="26"/>
    </row>
    <row r="30" ht="18.0" customHeight="1">
      <c r="A30" s="25"/>
      <c r="B30" s="6"/>
      <c r="C30" s="6"/>
      <c r="D30" s="7"/>
      <c r="E30" s="26"/>
      <c r="F30" s="26"/>
      <c r="G30" s="26"/>
    </row>
    <row r="31" ht="18.0" customHeight="1">
      <c r="A31" s="27" t="s">
        <v>16</v>
      </c>
      <c r="B31" s="6"/>
      <c r="C31" s="6"/>
      <c r="D31" s="7"/>
      <c r="E31" s="28">
        <f t="shared" ref="E31:G31" si="3">SUM(E27:E30)</f>
        <v>8000</v>
      </c>
      <c r="F31" s="28">
        <f t="shared" si="3"/>
        <v>7800</v>
      </c>
      <c r="G31" s="28">
        <f t="shared" si="3"/>
        <v>200</v>
      </c>
    </row>
    <row r="32" ht="18.0" customHeight="1">
      <c r="A32" s="29"/>
    </row>
    <row r="33" ht="18.0" customHeight="1">
      <c r="A33" s="30" t="s">
        <v>17</v>
      </c>
      <c r="B33" s="6"/>
      <c r="C33" s="6"/>
      <c r="D33" s="6"/>
      <c r="E33" s="6"/>
      <c r="F33" s="6"/>
      <c r="G33" s="7"/>
    </row>
    <row r="34" ht="18.0" customHeight="1">
      <c r="A34" s="23" t="s">
        <v>18</v>
      </c>
      <c r="B34" s="6"/>
      <c r="C34" s="6"/>
      <c r="D34" s="7"/>
      <c r="E34" s="24" t="s">
        <v>6</v>
      </c>
      <c r="F34" s="24" t="s">
        <v>7</v>
      </c>
      <c r="G34" s="24" t="s">
        <v>8</v>
      </c>
    </row>
    <row r="35" ht="18.0" customHeight="1">
      <c r="A35" s="25" t="s">
        <v>19</v>
      </c>
      <c r="B35" s="6"/>
      <c r="C35" s="6"/>
      <c r="D35" s="7"/>
      <c r="E35" s="26">
        <v>6000.0</v>
      </c>
      <c r="F35" s="26">
        <v>7500.0</v>
      </c>
      <c r="G35" s="26">
        <f t="shared" ref="G35:G38" si="4">E35-F35</f>
        <v>-1500</v>
      </c>
    </row>
    <row r="36" ht="18.0" customHeight="1">
      <c r="A36" s="25" t="s">
        <v>20</v>
      </c>
      <c r="B36" s="6"/>
      <c r="C36" s="6"/>
      <c r="D36" s="7"/>
      <c r="E36" s="26">
        <v>6500.0</v>
      </c>
      <c r="F36" s="26">
        <v>6500.0</v>
      </c>
      <c r="G36" s="26">
        <f t="shared" si="4"/>
        <v>0</v>
      </c>
    </row>
    <row r="37" ht="18.0" customHeight="1">
      <c r="A37" s="25" t="s">
        <v>21</v>
      </c>
      <c r="B37" s="6"/>
      <c r="C37" s="6"/>
      <c r="D37" s="7"/>
      <c r="E37" s="26">
        <v>20000.0</v>
      </c>
      <c r="F37" s="26">
        <v>25000.0</v>
      </c>
      <c r="G37" s="26">
        <f t="shared" si="4"/>
        <v>-5000</v>
      </c>
    </row>
    <row r="38" ht="18.0" customHeight="1">
      <c r="A38" s="25" t="s">
        <v>22</v>
      </c>
      <c r="B38" s="6"/>
      <c r="C38" s="6"/>
      <c r="D38" s="7"/>
      <c r="E38" s="26">
        <v>25000.0</v>
      </c>
      <c r="F38" s="26">
        <v>25000.0</v>
      </c>
      <c r="G38" s="26">
        <f t="shared" si="4"/>
        <v>0</v>
      </c>
    </row>
    <row r="39" ht="18.0" customHeight="1">
      <c r="A39" s="25" t="s">
        <v>15</v>
      </c>
      <c r="B39" s="6"/>
      <c r="C39" s="6"/>
      <c r="D39" s="7"/>
      <c r="E39" s="26"/>
      <c r="F39" s="26"/>
      <c r="G39" s="26"/>
    </row>
    <row r="40" ht="18.0" customHeight="1">
      <c r="A40" s="25"/>
      <c r="B40" s="6"/>
      <c r="C40" s="6"/>
      <c r="D40" s="7"/>
      <c r="E40" s="26"/>
      <c r="F40" s="26"/>
      <c r="G40" s="26"/>
    </row>
    <row r="41" ht="18.0" customHeight="1">
      <c r="A41" s="27" t="s">
        <v>23</v>
      </c>
      <c r="B41" s="6"/>
      <c r="C41" s="6"/>
      <c r="D41" s="7"/>
      <c r="E41" s="28">
        <f t="shared" ref="E41:G41" si="5">SUM(E35:E40)</f>
        <v>57500</v>
      </c>
      <c r="F41" s="28">
        <f t="shared" si="5"/>
        <v>64000</v>
      </c>
      <c r="G41" s="28">
        <f t="shared" si="5"/>
        <v>-6500</v>
      </c>
    </row>
    <row r="42" ht="18.0" customHeight="1">
      <c r="A42" s="31"/>
      <c r="B42" s="6"/>
      <c r="C42" s="6"/>
      <c r="D42" s="6"/>
      <c r="E42" s="6"/>
      <c r="F42" s="6"/>
      <c r="G42" s="7"/>
    </row>
    <row r="43" ht="18.0" customHeight="1">
      <c r="A43" s="23" t="s">
        <v>24</v>
      </c>
      <c r="B43" s="6"/>
      <c r="C43" s="6"/>
      <c r="D43" s="7"/>
      <c r="E43" s="24" t="s">
        <v>6</v>
      </c>
      <c r="F43" s="24" t="s">
        <v>7</v>
      </c>
      <c r="G43" s="24" t="s">
        <v>8</v>
      </c>
    </row>
    <row r="44" ht="18.0" customHeight="1">
      <c r="A44" s="25" t="s">
        <v>25</v>
      </c>
      <c r="B44" s="6"/>
      <c r="C44" s="6"/>
      <c r="D44" s="7"/>
      <c r="E44" s="26">
        <v>6000.0</v>
      </c>
      <c r="F44" s="26">
        <v>5500.0</v>
      </c>
      <c r="G44" s="26">
        <f t="shared" ref="G44:G46" si="6">E44-F44</f>
        <v>500</v>
      </c>
    </row>
    <row r="45" ht="18.0" customHeight="1">
      <c r="A45" s="25" t="s">
        <v>26</v>
      </c>
      <c r="B45" s="6"/>
      <c r="C45" s="6"/>
      <c r="D45" s="7"/>
      <c r="E45" s="26">
        <v>3000.0</v>
      </c>
      <c r="F45" s="26">
        <v>5000.0</v>
      </c>
      <c r="G45" s="26">
        <f t="shared" si="6"/>
        <v>-2000</v>
      </c>
    </row>
    <row r="46" ht="18.0" customHeight="1">
      <c r="A46" s="25" t="s">
        <v>27</v>
      </c>
      <c r="B46" s="6"/>
      <c r="C46" s="6"/>
      <c r="D46" s="7"/>
      <c r="E46" s="26">
        <v>20000.0</v>
      </c>
      <c r="F46" s="26">
        <v>25000.0</v>
      </c>
      <c r="G46" s="26">
        <f t="shared" si="6"/>
        <v>-5000</v>
      </c>
    </row>
    <row r="47" ht="18.0" customHeight="1">
      <c r="A47" s="25"/>
      <c r="B47" s="6"/>
      <c r="C47" s="6"/>
      <c r="D47" s="7"/>
      <c r="E47" s="26"/>
      <c r="F47" s="26"/>
      <c r="G47" s="26"/>
    </row>
    <row r="48" ht="18.0" customHeight="1">
      <c r="A48" s="27" t="s">
        <v>28</v>
      </c>
      <c r="B48" s="6"/>
      <c r="C48" s="6"/>
      <c r="D48" s="7"/>
      <c r="E48" s="28">
        <f t="shared" ref="E48:G48" si="7">SUM(E44:E47)</f>
        <v>29000</v>
      </c>
      <c r="F48" s="28">
        <f t="shared" si="7"/>
        <v>35500</v>
      </c>
      <c r="G48" s="28">
        <f t="shared" si="7"/>
        <v>-6500</v>
      </c>
    </row>
    <row r="49" ht="18.0" customHeight="1">
      <c r="A49" s="31"/>
      <c r="B49" s="6"/>
      <c r="C49" s="6"/>
      <c r="D49" s="6"/>
      <c r="E49" s="6"/>
      <c r="F49" s="6"/>
      <c r="G49" s="7"/>
    </row>
    <row r="50" ht="18.0" customHeight="1">
      <c r="A50" s="23" t="s">
        <v>29</v>
      </c>
      <c r="B50" s="6"/>
      <c r="C50" s="6"/>
      <c r="D50" s="7"/>
      <c r="E50" s="24" t="s">
        <v>6</v>
      </c>
      <c r="F50" s="24" t="s">
        <v>7</v>
      </c>
      <c r="G50" s="24" t="s">
        <v>8</v>
      </c>
    </row>
    <row r="51" ht="18.0" customHeight="1">
      <c r="A51" s="25" t="s">
        <v>30</v>
      </c>
      <c r="B51" s="6"/>
      <c r="C51" s="6"/>
      <c r="D51" s="7"/>
      <c r="E51" s="26">
        <v>25000.0</v>
      </c>
      <c r="F51" s="26">
        <v>25000.0</v>
      </c>
      <c r="G51" s="26">
        <f t="shared" ref="G51:G55" si="8">E51-F51</f>
        <v>0</v>
      </c>
    </row>
    <row r="52" ht="18.0" customHeight="1">
      <c r="A52" s="25" t="s">
        <v>27</v>
      </c>
      <c r="B52" s="6"/>
      <c r="C52" s="6"/>
      <c r="D52" s="7"/>
      <c r="E52" s="26">
        <v>5000.0</v>
      </c>
      <c r="F52" s="26">
        <v>5000.0</v>
      </c>
      <c r="G52" s="26">
        <f t="shared" si="8"/>
        <v>0</v>
      </c>
    </row>
    <row r="53" ht="18.0" customHeight="1">
      <c r="A53" s="25" t="s">
        <v>31</v>
      </c>
      <c r="B53" s="6"/>
      <c r="C53" s="6"/>
      <c r="D53" s="7"/>
      <c r="E53" s="26">
        <v>7500.0</v>
      </c>
      <c r="F53" s="26">
        <v>7500.0</v>
      </c>
      <c r="G53" s="26">
        <f t="shared" si="8"/>
        <v>0</v>
      </c>
    </row>
    <row r="54" ht="18.0" customHeight="1">
      <c r="A54" s="25" t="s">
        <v>32</v>
      </c>
      <c r="B54" s="6"/>
      <c r="C54" s="6"/>
      <c r="D54" s="7"/>
      <c r="E54" s="26">
        <v>10000.0</v>
      </c>
      <c r="F54" s="26">
        <v>10000.0</v>
      </c>
      <c r="G54" s="26">
        <f t="shared" si="8"/>
        <v>0</v>
      </c>
    </row>
    <row r="55" ht="18.0" customHeight="1">
      <c r="A55" s="25" t="s">
        <v>33</v>
      </c>
      <c r="B55" s="6"/>
      <c r="C55" s="6"/>
      <c r="D55" s="7"/>
      <c r="E55" s="26">
        <v>3000.0</v>
      </c>
      <c r="F55" s="26">
        <v>3000.0</v>
      </c>
      <c r="G55" s="26">
        <f t="shared" si="8"/>
        <v>0</v>
      </c>
    </row>
    <row r="56" ht="18.0" customHeight="1">
      <c r="A56" s="25"/>
      <c r="B56" s="6"/>
      <c r="C56" s="6"/>
      <c r="D56" s="7"/>
      <c r="E56" s="26"/>
      <c r="F56" s="26"/>
      <c r="G56" s="26"/>
    </row>
    <row r="57" ht="18.0" customHeight="1">
      <c r="A57" s="27" t="s">
        <v>34</v>
      </c>
      <c r="B57" s="6"/>
      <c r="C57" s="6"/>
      <c r="D57" s="7"/>
      <c r="E57" s="28">
        <f t="shared" ref="E57:G57" si="9">SUM(E51:E56)</f>
        <v>50500</v>
      </c>
      <c r="F57" s="28">
        <f t="shared" si="9"/>
        <v>50500</v>
      </c>
      <c r="G57" s="28">
        <f t="shared" si="9"/>
        <v>0</v>
      </c>
    </row>
    <row r="58" ht="18.0" customHeight="1">
      <c r="A58" s="31"/>
      <c r="B58" s="6"/>
      <c r="C58" s="6"/>
      <c r="D58" s="6"/>
      <c r="E58" s="6"/>
      <c r="F58" s="6"/>
      <c r="G58" s="7"/>
    </row>
    <row r="59" ht="18.0" customHeight="1">
      <c r="A59" s="23" t="s">
        <v>35</v>
      </c>
      <c r="B59" s="6"/>
      <c r="C59" s="6"/>
      <c r="D59" s="7"/>
      <c r="E59" s="24" t="s">
        <v>6</v>
      </c>
      <c r="F59" s="24" t="s">
        <v>7</v>
      </c>
      <c r="G59" s="24" t="s">
        <v>8</v>
      </c>
    </row>
    <row r="60" ht="18.0" customHeight="1">
      <c r="A60" s="25" t="s">
        <v>36</v>
      </c>
      <c r="B60" s="6"/>
      <c r="C60" s="6"/>
      <c r="D60" s="7"/>
      <c r="E60" s="26">
        <v>75000.0</v>
      </c>
      <c r="F60" s="26">
        <v>80000.0</v>
      </c>
      <c r="G60" s="26">
        <f t="shared" ref="G60:G63" si="10">E60-F60</f>
        <v>-5000</v>
      </c>
    </row>
    <row r="61" ht="18.0" customHeight="1">
      <c r="A61" s="25" t="s">
        <v>37</v>
      </c>
      <c r="B61" s="6"/>
      <c r="C61" s="6"/>
      <c r="D61" s="7"/>
      <c r="E61" s="26">
        <v>6000.0</v>
      </c>
      <c r="F61" s="26">
        <v>5500.0</v>
      </c>
      <c r="G61" s="26">
        <f t="shared" si="10"/>
        <v>500</v>
      </c>
    </row>
    <row r="62" ht="18.0" customHeight="1">
      <c r="A62" s="25" t="s">
        <v>38</v>
      </c>
      <c r="B62" s="6"/>
      <c r="C62" s="6"/>
      <c r="D62" s="7"/>
      <c r="E62" s="26">
        <v>10000.0</v>
      </c>
      <c r="F62" s="26">
        <v>10500.0</v>
      </c>
      <c r="G62" s="26">
        <f t="shared" si="10"/>
        <v>-500</v>
      </c>
    </row>
    <row r="63" ht="18.0" customHeight="1">
      <c r="A63" s="25" t="s">
        <v>39</v>
      </c>
      <c r="B63" s="6"/>
      <c r="C63" s="6"/>
      <c r="D63" s="7"/>
      <c r="E63" s="26">
        <v>10000.0</v>
      </c>
      <c r="F63" s="26">
        <v>15000.0</v>
      </c>
      <c r="G63" s="26">
        <f t="shared" si="10"/>
        <v>-5000</v>
      </c>
    </row>
    <row r="64" ht="18.0" customHeight="1">
      <c r="A64" s="25" t="s">
        <v>40</v>
      </c>
      <c r="B64" s="6"/>
      <c r="C64" s="6"/>
      <c r="D64" s="7"/>
      <c r="E64" s="26"/>
      <c r="F64" s="26"/>
      <c r="G64" s="26"/>
    </row>
    <row r="65" ht="18.0" customHeight="1">
      <c r="A65" s="25"/>
      <c r="B65" s="6"/>
      <c r="C65" s="6"/>
      <c r="D65" s="7"/>
      <c r="E65" s="26"/>
      <c r="F65" s="26"/>
      <c r="G65" s="26"/>
    </row>
    <row r="66" ht="18.0" customHeight="1">
      <c r="A66" s="27" t="s">
        <v>41</v>
      </c>
      <c r="B66" s="6"/>
      <c r="C66" s="6"/>
      <c r="D66" s="7"/>
      <c r="E66" s="28">
        <f t="shared" ref="E66:G66" si="11">SUM(E60:E65)</f>
        <v>101000</v>
      </c>
      <c r="F66" s="28">
        <f t="shared" si="11"/>
        <v>111000</v>
      </c>
      <c r="G66" s="28">
        <f t="shared" si="11"/>
        <v>-10000</v>
      </c>
    </row>
    <row r="67" ht="18.0" customHeight="1">
      <c r="A67" s="31"/>
      <c r="B67" s="6"/>
      <c r="C67" s="6"/>
      <c r="D67" s="6"/>
      <c r="E67" s="6"/>
      <c r="F67" s="6"/>
      <c r="G67" s="7"/>
    </row>
    <row r="68" ht="18.0" customHeight="1">
      <c r="A68" s="23" t="s">
        <v>42</v>
      </c>
      <c r="B68" s="6"/>
      <c r="C68" s="6"/>
      <c r="D68" s="7"/>
      <c r="E68" s="24" t="s">
        <v>6</v>
      </c>
      <c r="F68" s="24" t="s">
        <v>7</v>
      </c>
      <c r="G68" s="24" t="s">
        <v>8</v>
      </c>
    </row>
    <row r="69" ht="18.0" customHeight="1">
      <c r="A69" s="25" t="s">
        <v>43</v>
      </c>
      <c r="B69" s="6"/>
      <c r="C69" s="6"/>
      <c r="D69" s="7"/>
      <c r="E69" s="26">
        <v>6000.0</v>
      </c>
      <c r="F69" s="26">
        <v>6000.0</v>
      </c>
      <c r="G69" s="26">
        <f t="shared" ref="G69:G71" si="12">E69-F69</f>
        <v>0</v>
      </c>
    </row>
    <row r="70" ht="18.0" customHeight="1">
      <c r="A70" s="25" t="s">
        <v>44</v>
      </c>
      <c r="B70" s="6"/>
      <c r="C70" s="6"/>
      <c r="D70" s="7"/>
      <c r="E70" s="26">
        <v>5000.0</v>
      </c>
      <c r="F70" s="26">
        <v>10000.0</v>
      </c>
      <c r="G70" s="26">
        <f t="shared" si="12"/>
        <v>-5000</v>
      </c>
    </row>
    <row r="71" ht="18.0" customHeight="1">
      <c r="A71" s="25" t="s">
        <v>45</v>
      </c>
      <c r="B71" s="6"/>
      <c r="C71" s="6"/>
      <c r="D71" s="7"/>
      <c r="E71" s="26">
        <v>80000.0</v>
      </c>
      <c r="F71" s="26">
        <v>76000.0</v>
      </c>
      <c r="G71" s="26">
        <f t="shared" si="12"/>
        <v>4000</v>
      </c>
    </row>
    <row r="72" ht="18.0" customHeight="1">
      <c r="A72" s="25" t="s">
        <v>40</v>
      </c>
      <c r="B72" s="6"/>
      <c r="C72" s="6"/>
      <c r="D72" s="7"/>
      <c r="E72" s="26"/>
      <c r="F72" s="26"/>
      <c r="G72" s="26"/>
    </row>
    <row r="73" ht="18.0" customHeight="1">
      <c r="A73" s="25"/>
      <c r="B73" s="6"/>
      <c r="C73" s="6"/>
      <c r="D73" s="7"/>
      <c r="E73" s="26"/>
      <c r="F73" s="26"/>
      <c r="G73" s="26"/>
    </row>
    <row r="74" ht="18.0" customHeight="1">
      <c r="A74" s="27" t="s">
        <v>46</v>
      </c>
      <c r="B74" s="6"/>
      <c r="C74" s="6"/>
      <c r="D74" s="7"/>
      <c r="E74" s="28">
        <f t="shared" ref="E74:G74" si="13">SUM(E69:E73)</f>
        <v>91000</v>
      </c>
      <c r="F74" s="28">
        <f t="shared" si="13"/>
        <v>92000</v>
      </c>
      <c r="G74" s="28">
        <f t="shared" si="13"/>
        <v>-1000</v>
      </c>
    </row>
    <row r="75" ht="18.0" customHeight="1">
      <c r="A75" s="31"/>
      <c r="B75" s="6"/>
      <c r="C75" s="6"/>
      <c r="D75" s="6"/>
      <c r="E75" s="6"/>
      <c r="F75" s="6"/>
      <c r="G75" s="7"/>
    </row>
    <row r="76" ht="18.0" customHeight="1">
      <c r="A76" s="23" t="s">
        <v>47</v>
      </c>
      <c r="B76" s="6"/>
      <c r="C76" s="6"/>
      <c r="D76" s="7"/>
      <c r="E76" s="24" t="s">
        <v>6</v>
      </c>
      <c r="F76" s="24" t="s">
        <v>7</v>
      </c>
      <c r="G76" s="24" t="s">
        <v>8</v>
      </c>
    </row>
    <row r="77" ht="18.0" customHeight="1">
      <c r="A77" s="25" t="s">
        <v>48</v>
      </c>
      <c r="B77" s="6"/>
      <c r="C77" s="6"/>
      <c r="D77" s="7"/>
      <c r="E77" s="26">
        <v>6000.0</v>
      </c>
      <c r="F77" s="26">
        <v>7500.0</v>
      </c>
      <c r="G77" s="26">
        <f t="shared" ref="G77:G81" si="14">E77-F77</f>
        <v>-1500</v>
      </c>
    </row>
    <row r="78" ht="18.0" customHeight="1">
      <c r="A78" s="25" t="s">
        <v>49</v>
      </c>
      <c r="B78" s="6"/>
      <c r="C78" s="6"/>
      <c r="D78" s="7"/>
      <c r="E78" s="26">
        <v>10000.0</v>
      </c>
      <c r="F78" s="26">
        <v>10000.0</v>
      </c>
      <c r="G78" s="26">
        <f t="shared" si="14"/>
        <v>0</v>
      </c>
    </row>
    <row r="79" ht="18.0" customHeight="1">
      <c r="A79" s="25" t="s">
        <v>50</v>
      </c>
      <c r="B79" s="6"/>
      <c r="C79" s="6"/>
      <c r="D79" s="7"/>
      <c r="E79" s="26">
        <v>1000.0</v>
      </c>
      <c r="F79" s="26">
        <v>1000.0</v>
      </c>
      <c r="G79" s="26">
        <f t="shared" si="14"/>
        <v>0</v>
      </c>
    </row>
    <row r="80" ht="18.0" customHeight="1">
      <c r="A80" s="25" t="s">
        <v>51</v>
      </c>
      <c r="B80" s="6"/>
      <c r="C80" s="6"/>
      <c r="D80" s="7"/>
      <c r="E80" s="26">
        <v>2000.0</v>
      </c>
      <c r="F80" s="26">
        <v>2500.0</v>
      </c>
      <c r="G80" s="26">
        <f t="shared" si="14"/>
        <v>-500</v>
      </c>
    </row>
    <row r="81" ht="18.0" customHeight="1">
      <c r="A81" s="25" t="s">
        <v>52</v>
      </c>
      <c r="B81" s="6"/>
      <c r="C81" s="6"/>
      <c r="D81" s="7"/>
      <c r="E81" s="26">
        <v>500.0</v>
      </c>
      <c r="F81" s="26">
        <v>500.0</v>
      </c>
      <c r="G81" s="26">
        <f t="shared" si="14"/>
        <v>0</v>
      </c>
    </row>
    <row r="82" ht="18.0" customHeight="1">
      <c r="A82" s="25" t="s">
        <v>40</v>
      </c>
      <c r="B82" s="6"/>
      <c r="C82" s="6"/>
      <c r="D82" s="7"/>
      <c r="E82" s="26"/>
      <c r="F82" s="26"/>
      <c r="G82" s="26"/>
    </row>
    <row r="83" ht="18.0" customHeight="1">
      <c r="A83" s="25"/>
      <c r="B83" s="6"/>
      <c r="C83" s="6"/>
      <c r="D83" s="7"/>
      <c r="E83" s="26"/>
      <c r="F83" s="26"/>
      <c r="G83" s="26"/>
    </row>
    <row r="84" ht="18.0" customHeight="1">
      <c r="A84" s="27" t="s">
        <v>53</v>
      </c>
      <c r="B84" s="6"/>
      <c r="C84" s="6"/>
      <c r="D84" s="7"/>
      <c r="E84" s="28">
        <f t="shared" ref="E84:G84" si="15">SUM(E77:E83)</f>
        <v>19500</v>
      </c>
      <c r="F84" s="28">
        <f t="shared" si="15"/>
        <v>21500</v>
      </c>
      <c r="G84" s="28">
        <f t="shared" si="15"/>
        <v>-2000</v>
      </c>
    </row>
    <row r="85" ht="18.0" customHeight="1">
      <c r="A85" s="31"/>
      <c r="B85" s="6"/>
      <c r="C85" s="6"/>
      <c r="D85" s="6"/>
      <c r="E85" s="6"/>
      <c r="F85" s="6"/>
      <c r="G85" s="7"/>
    </row>
    <row r="86" ht="18.0" customHeight="1">
      <c r="A86" s="23" t="s">
        <v>54</v>
      </c>
      <c r="B86" s="6"/>
      <c r="C86" s="6"/>
      <c r="D86" s="7"/>
      <c r="E86" s="24" t="s">
        <v>6</v>
      </c>
      <c r="F86" s="24" t="s">
        <v>7</v>
      </c>
      <c r="G86" s="24" t="s">
        <v>8</v>
      </c>
    </row>
    <row r="87" ht="18.0" customHeight="1">
      <c r="A87" s="25" t="s">
        <v>55</v>
      </c>
      <c r="B87" s="6"/>
      <c r="C87" s="6"/>
      <c r="D87" s="7"/>
      <c r="E87" s="26">
        <v>500.0</v>
      </c>
      <c r="F87" s="26">
        <v>500.0</v>
      </c>
      <c r="G87" s="26">
        <f t="shared" ref="G87:G90" si="16">E87-F87</f>
        <v>0</v>
      </c>
    </row>
    <row r="88" ht="18.0" customHeight="1">
      <c r="A88" s="25" t="s">
        <v>56</v>
      </c>
      <c r="B88" s="6"/>
      <c r="C88" s="6"/>
      <c r="D88" s="7"/>
      <c r="E88" s="26">
        <v>800.0</v>
      </c>
      <c r="F88" s="26">
        <v>800.0</v>
      </c>
      <c r="G88" s="26">
        <f t="shared" si="16"/>
        <v>0</v>
      </c>
    </row>
    <row r="89" ht="18.0" customHeight="1">
      <c r="A89" s="25" t="s">
        <v>57</v>
      </c>
      <c r="B89" s="6"/>
      <c r="C89" s="6"/>
      <c r="D89" s="7"/>
      <c r="E89" s="26">
        <v>0.0</v>
      </c>
      <c r="F89" s="26">
        <v>0.0</v>
      </c>
      <c r="G89" s="26">
        <f t="shared" si="16"/>
        <v>0</v>
      </c>
    </row>
    <row r="90" ht="18.0" customHeight="1">
      <c r="A90" s="25" t="s">
        <v>58</v>
      </c>
      <c r="B90" s="6"/>
      <c r="C90" s="6"/>
      <c r="D90" s="7"/>
      <c r="E90" s="26">
        <v>5000.0</v>
      </c>
      <c r="F90" s="26">
        <v>5000.0</v>
      </c>
      <c r="G90" s="26">
        <f t="shared" si="16"/>
        <v>0</v>
      </c>
    </row>
    <row r="91" ht="18.0" customHeight="1">
      <c r="A91" s="25" t="s">
        <v>40</v>
      </c>
      <c r="B91" s="6"/>
      <c r="C91" s="6"/>
      <c r="D91" s="7"/>
      <c r="E91" s="26"/>
      <c r="F91" s="26"/>
      <c r="G91" s="26"/>
    </row>
    <row r="92" ht="18.0" customHeight="1">
      <c r="A92" s="25"/>
      <c r="B92" s="6"/>
      <c r="C92" s="6"/>
      <c r="D92" s="7"/>
      <c r="E92" s="26"/>
      <c r="F92" s="26"/>
      <c r="G92" s="26"/>
    </row>
    <row r="93" ht="18.0" customHeight="1">
      <c r="A93" s="27" t="s">
        <v>59</v>
      </c>
      <c r="B93" s="6"/>
      <c r="C93" s="6"/>
      <c r="D93" s="7"/>
      <c r="E93" s="28">
        <f t="shared" ref="E93:G93" si="17">SUM(E87:E92)</f>
        <v>6300</v>
      </c>
      <c r="F93" s="28">
        <f t="shared" si="17"/>
        <v>6300</v>
      </c>
      <c r="G93" s="28">
        <f t="shared" si="17"/>
        <v>0</v>
      </c>
    </row>
    <row r="94" ht="18.0" customHeight="1">
      <c r="A94" s="31"/>
      <c r="B94" s="6"/>
      <c r="C94" s="6"/>
      <c r="D94" s="6"/>
      <c r="E94" s="6"/>
      <c r="F94" s="6"/>
      <c r="G94" s="7"/>
    </row>
    <row r="95" ht="18.0" customHeight="1">
      <c r="A95" s="23" t="s">
        <v>60</v>
      </c>
      <c r="B95" s="6"/>
      <c r="C95" s="6"/>
      <c r="D95" s="7"/>
      <c r="E95" s="24" t="s">
        <v>6</v>
      </c>
      <c r="F95" s="24" t="s">
        <v>7</v>
      </c>
      <c r="G95" s="24" t="s">
        <v>8</v>
      </c>
    </row>
    <row r="96" ht="18.0" customHeight="1">
      <c r="A96" s="25" t="s">
        <v>61</v>
      </c>
      <c r="B96" s="6"/>
      <c r="C96" s="6"/>
      <c r="D96" s="7"/>
      <c r="E96" s="26">
        <v>100000.0</v>
      </c>
      <c r="F96" s="26">
        <v>105000.0</v>
      </c>
      <c r="G96" s="26">
        <f t="shared" ref="G96:G99" si="18">E96-F96</f>
        <v>-5000</v>
      </c>
    </row>
    <row r="97" ht="18.0" customHeight="1">
      <c r="A97" s="25" t="s">
        <v>62</v>
      </c>
      <c r="B97" s="6"/>
      <c r="C97" s="6"/>
      <c r="D97" s="7"/>
      <c r="E97" s="26">
        <v>8000.0</v>
      </c>
      <c r="F97" s="26">
        <v>10000.0</v>
      </c>
      <c r="G97" s="26">
        <f t="shared" si="18"/>
        <v>-2000</v>
      </c>
    </row>
    <row r="98" ht="18.0" customHeight="1">
      <c r="A98" s="25" t="s">
        <v>63</v>
      </c>
      <c r="B98" s="6"/>
      <c r="C98" s="6"/>
      <c r="D98" s="7"/>
      <c r="E98" s="26">
        <v>5000.0</v>
      </c>
      <c r="F98" s="26">
        <v>3500.0</v>
      </c>
      <c r="G98" s="26">
        <f t="shared" si="18"/>
        <v>1500</v>
      </c>
    </row>
    <row r="99" ht="18.0" customHeight="1">
      <c r="A99" s="25" t="s">
        <v>64</v>
      </c>
      <c r="B99" s="6"/>
      <c r="C99" s="6"/>
      <c r="D99" s="7"/>
      <c r="E99" s="26">
        <v>15000.0</v>
      </c>
      <c r="F99" s="26">
        <v>15000.0</v>
      </c>
      <c r="G99" s="26">
        <f t="shared" si="18"/>
        <v>0</v>
      </c>
    </row>
    <row r="100" ht="18.0" customHeight="1">
      <c r="A100" s="25" t="s">
        <v>40</v>
      </c>
      <c r="B100" s="6"/>
      <c r="C100" s="6"/>
      <c r="D100" s="7"/>
      <c r="E100" s="26"/>
      <c r="F100" s="26"/>
      <c r="G100" s="26"/>
    </row>
    <row r="101" ht="18.0" customHeight="1">
      <c r="A101" s="25"/>
      <c r="B101" s="6"/>
      <c r="C101" s="6"/>
      <c r="D101" s="7"/>
      <c r="E101" s="26"/>
      <c r="F101" s="26"/>
      <c r="G101" s="26"/>
    </row>
    <row r="102" ht="18.0" customHeight="1">
      <c r="A102" s="27" t="s">
        <v>65</v>
      </c>
      <c r="B102" s="6"/>
      <c r="C102" s="6"/>
      <c r="D102" s="7"/>
      <c r="E102" s="28">
        <f t="shared" ref="E102:G102" si="19">SUM(E96:E101)</f>
        <v>128000</v>
      </c>
      <c r="F102" s="28">
        <f t="shared" si="19"/>
        <v>133500</v>
      </c>
      <c r="G102" s="28">
        <f t="shared" si="19"/>
        <v>-5500</v>
      </c>
    </row>
    <row r="103" ht="18.0" customHeight="1">
      <c r="A103" s="31"/>
      <c r="B103" s="6"/>
      <c r="C103" s="6"/>
      <c r="D103" s="6"/>
      <c r="E103" s="6"/>
      <c r="F103" s="6"/>
      <c r="G103" s="7"/>
    </row>
    <row r="104" ht="18.0" customHeight="1">
      <c r="A104" s="23" t="s">
        <v>66</v>
      </c>
      <c r="B104" s="6"/>
      <c r="C104" s="6"/>
      <c r="D104" s="7"/>
      <c r="E104" s="24" t="s">
        <v>6</v>
      </c>
      <c r="F104" s="24" t="s">
        <v>7</v>
      </c>
      <c r="G104" s="24" t="s">
        <v>8</v>
      </c>
    </row>
    <row r="105" ht="18.0" customHeight="1">
      <c r="A105" s="25" t="s">
        <v>67</v>
      </c>
      <c r="B105" s="6"/>
      <c r="C105" s="6"/>
      <c r="D105" s="7"/>
      <c r="E105" s="26">
        <v>10000.0</v>
      </c>
      <c r="F105" s="26">
        <v>10000.0</v>
      </c>
      <c r="G105" s="26">
        <f t="shared" ref="G105:G106" si="20">E105-F105</f>
        <v>0</v>
      </c>
    </row>
    <row r="106" ht="18.0" customHeight="1">
      <c r="A106" s="25" t="s">
        <v>68</v>
      </c>
      <c r="B106" s="6"/>
      <c r="C106" s="6"/>
      <c r="D106" s="7"/>
      <c r="E106" s="26">
        <v>0.0</v>
      </c>
      <c r="F106" s="26">
        <v>0.0</v>
      </c>
      <c r="G106" s="26">
        <f t="shared" si="20"/>
        <v>0</v>
      </c>
    </row>
    <row r="107" ht="18.0" customHeight="1">
      <c r="A107" s="25" t="s">
        <v>40</v>
      </c>
      <c r="B107" s="6"/>
      <c r="C107" s="6"/>
      <c r="D107" s="7"/>
      <c r="E107" s="26"/>
      <c r="F107" s="26"/>
      <c r="G107" s="26"/>
    </row>
    <row r="108" ht="18.0" customHeight="1">
      <c r="A108" s="25"/>
      <c r="B108" s="6"/>
      <c r="C108" s="6"/>
      <c r="D108" s="7"/>
      <c r="E108" s="26"/>
      <c r="F108" s="26"/>
      <c r="G108" s="26"/>
    </row>
    <row r="109" ht="18.0" customHeight="1">
      <c r="A109" s="27" t="s">
        <v>69</v>
      </c>
      <c r="B109" s="6"/>
      <c r="C109" s="6"/>
      <c r="D109" s="7"/>
      <c r="E109" s="28">
        <f t="shared" ref="E109:G109" si="21">SUM(E105:E108)</f>
        <v>10000</v>
      </c>
      <c r="F109" s="28">
        <f t="shared" si="21"/>
        <v>10000</v>
      </c>
      <c r="G109" s="28">
        <f t="shared" si="21"/>
        <v>0</v>
      </c>
    </row>
    <row r="110" ht="19.5" customHeight="1">
      <c r="A110" s="29"/>
      <c r="B110" s="29"/>
      <c r="C110" s="29"/>
      <c r="D110" s="29"/>
      <c r="E110" s="29"/>
      <c r="F110" s="29"/>
      <c r="G110" s="29"/>
    </row>
    <row r="111" ht="19.5" customHeight="1">
      <c r="A111" s="32"/>
      <c r="B111" s="32"/>
      <c r="C111" s="32"/>
      <c r="D111" s="32"/>
      <c r="E111" s="29"/>
      <c r="F111" s="29"/>
      <c r="G111" s="29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</row>
    <row r="112" ht="19.5" customHeight="1">
      <c r="A112" s="32"/>
      <c r="B112" s="32"/>
      <c r="C112" s="32"/>
      <c r="D112" s="32"/>
      <c r="E112" s="33"/>
      <c r="F112" s="33"/>
      <c r="G112" s="33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</row>
    <row r="113" ht="19.5" customHeight="1">
      <c r="A113" s="32"/>
      <c r="B113" s="32"/>
      <c r="C113" s="32"/>
      <c r="D113" s="32"/>
      <c r="E113" s="33"/>
      <c r="F113" s="33"/>
      <c r="G113" s="33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</row>
    <row r="114" ht="19.5" customHeight="1">
      <c r="A114" s="32"/>
      <c r="B114" s="32"/>
      <c r="C114" s="32"/>
      <c r="D114" s="32"/>
      <c r="E114" s="33"/>
      <c r="F114" s="33"/>
      <c r="G114" s="33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</row>
    <row r="115" ht="19.5" customHeight="1">
      <c r="A115" s="29"/>
      <c r="B115" s="29"/>
      <c r="C115" s="29"/>
      <c r="D115" s="29"/>
      <c r="E115" s="29"/>
      <c r="F115" s="29"/>
      <c r="G115" s="29"/>
    </row>
    <row r="116" ht="19.5" customHeight="1">
      <c r="A116" s="29"/>
      <c r="B116" s="29"/>
      <c r="C116" s="29"/>
      <c r="D116" s="29"/>
      <c r="E116" s="29"/>
      <c r="F116" s="29"/>
      <c r="G116" s="29"/>
    </row>
    <row r="117" ht="19.5" customHeight="1">
      <c r="A117" s="29"/>
      <c r="B117" s="29"/>
      <c r="C117" s="29"/>
      <c r="D117" s="29"/>
      <c r="E117" s="29"/>
      <c r="F117" s="29"/>
      <c r="G117" s="29"/>
    </row>
    <row r="118" ht="19.5" customHeight="1">
      <c r="A118" s="34"/>
      <c r="B118" s="34"/>
      <c r="C118" s="34"/>
      <c r="D118" s="34"/>
      <c r="E118" s="34"/>
      <c r="F118" s="34"/>
      <c r="G118" s="34"/>
    </row>
    <row r="119" ht="19.5" customHeight="1">
      <c r="A119" s="34"/>
      <c r="B119" s="34"/>
      <c r="C119" s="34"/>
      <c r="D119" s="34"/>
      <c r="E119" s="34"/>
      <c r="F119" s="34"/>
      <c r="G119" s="34"/>
    </row>
    <row r="120" ht="19.5" customHeight="1">
      <c r="A120" s="34"/>
      <c r="B120" s="34"/>
      <c r="C120" s="34"/>
      <c r="D120" s="34"/>
      <c r="E120" s="34"/>
      <c r="F120" s="34"/>
      <c r="G120" s="34"/>
    </row>
    <row r="121" ht="19.5" customHeight="1">
      <c r="A121" s="34"/>
      <c r="B121" s="34"/>
      <c r="C121" s="34"/>
      <c r="D121" s="34"/>
      <c r="E121" s="34"/>
      <c r="F121" s="34"/>
      <c r="G121" s="34"/>
    </row>
    <row r="122" ht="19.5" customHeight="1">
      <c r="A122" s="34"/>
      <c r="B122" s="34"/>
      <c r="C122" s="34"/>
      <c r="D122" s="34"/>
      <c r="E122" s="34"/>
      <c r="F122" s="34"/>
      <c r="G122" s="34"/>
    </row>
    <row r="123" ht="19.5" customHeight="1">
      <c r="A123" s="34"/>
      <c r="B123" s="34"/>
      <c r="C123" s="34"/>
      <c r="D123" s="34"/>
      <c r="E123" s="34"/>
      <c r="F123" s="34"/>
      <c r="G123" s="34"/>
      <c r="J123" s="35"/>
    </row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9">
    <mergeCell ref="A26:D26"/>
    <mergeCell ref="A36:D36"/>
    <mergeCell ref="A27:D27"/>
    <mergeCell ref="A28:D28"/>
    <mergeCell ref="A29:D29"/>
    <mergeCell ref="A30:D30"/>
    <mergeCell ref="A44:D44"/>
    <mergeCell ref="A43:D43"/>
    <mergeCell ref="A31:D31"/>
    <mergeCell ref="A48:D48"/>
    <mergeCell ref="A47:D47"/>
    <mergeCell ref="A46:D46"/>
    <mergeCell ref="A39:D39"/>
    <mergeCell ref="A37:D37"/>
    <mergeCell ref="A38:D38"/>
    <mergeCell ref="A34:D34"/>
    <mergeCell ref="A35:D35"/>
    <mergeCell ref="A60:D60"/>
    <mergeCell ref="A59:D59"/>
    <mergeCell ref="A63:D63"/>
    <mergeCell ref="A61:D61"/>
    <mergeCell ref="A62:D62"/>
    <mergeCell ref="A55:D55"/>
    <mergeCell ref="A56:D56"/>
    <mergeCell ref="A54:D54"/>
    <mergeCell ref="A57:D57"/>
    <mergeCell ref="A86:D86"/>
    <mergeCell ref="A83:D83"/>
    <mergeCell ref="A84:D84"/>
    <mergeCell ref="A81:D81"/>
    <mergeCell ref="A82:D82"/>
    <mergeCell ref="A80:D80"/>
    <mergeCell ref="A51:D51"/>
    <mergeCell ref="A41:D41"/>
    <mergeCell ref="A40:D40"/>
    <mergeCell ref="A87:D87"/>
    <mergeCell ref="A88:D88"/>
    <mergeCell ref="A93:D93"/>
    <mergeCell ref="A90:D90"/>
    <mergeCell ref="A91:D91"/>
    <mergeCell ref="A92:D92"/>
    <mergeCell ref="A94:G94"/>
    <mergeCell ref="A89:D89"/>
    <mergeCell ref="A85:G85"/>
    <mergeCell ref="A98:D98"/>
    <mergeCell ref="A100:D100"/>
    <mergeCell ref="A103:G103"/>
    <mergeCell ref="A99:D99"/>
    <mergeCell ref="A102:D102"/>
    <mergeCell ref="A106:D106"/>
    <mergeCell ref="A104:D104"/>
    <mergeCell ref="A105:D105"/>
    <mergeCell ref="A95:D95"/>
    <mergeCell ref="A96:D96"/>
    <mergeCell ref="A97:D97"/>
    <mergeCell ref="A107:D107"/>
    <mergeCell ref="A109:D109"/>
    <mergeCell ref="A108:D108"/>
    <mergeCell ref="A101:D101"/>
    <mergeCell ref="A78:D78"/>
    <mergeCell ref="A79:D79"/>
    <mergeCell ref="A75:G75"/>
    <mergeCell ref="A77:D77"/>
    <mergeCell ref="A76:D76"/>
    <mergeCell ref="A22:D22"/>
    <mergeCell ref="A23:D23"/>
    <mergeCell ref="A24:D24"/>
    <mergeCell ref="A20:D20"/>
    <mergeCell ref="A21:D21"/>
    <mergeCell ref="A32:G32"/>
    <mergeCell ref="A33:G33"/>
    <mergeCell ref="A25:G25"/>
    <mergeCell ref="D13:F13"/>
    <mergeCell ref="D14:F14"/>
    <mergeCell ref="A12:C14"/>
    <mergeCell ref="A16:C18"/>
    <mergeCell ref="D12:F12"/>
    <mergeCell ref="D17:F17"/>
    <mergeCell ref="D18:F18"/>
    <mergeCell ref="A1:G1"/>
    <mergeCell ref="D16:F16"/>
    <mergeCell ref="A52:D52"/>
    <mergeCell ref="A53:D53"/>
    <mergeCell ref="A50:D50"/>
    <mergeCell ref="A49:G49"/>
    <mergeCell ref="A45:D45"/>
    <mergeCell ref="A42:G42"/>
    <mergeCell ref="A58:G58"/>
    <mergeCell ref="A69:D69"/>
    <mergeCell ref="A70:D70"/>
    <mergeCell ref="A67:G67"/>
    <mergeCell ref="A72:D72"/>
    <mergeCell ref="A64:D64"/>
    <mergeCell ref="A65:D65"/>
    <mergeCell ref="A66:D66"/>
    <mergeCell ref="A68:D68"/>
    <mergeCell ref="A73:D73"/>
    <mergeCell ref="A74:D74"/>
    <mergeCell ref="A71:D71"/>
  </mergeCells>
  <printOptions/>
  <pageMargins bottom="0.75" footer="0.0" header="0.0" left="0.7" right="0.7" top="0.75"/>
  <pageSetup orientation="portrait"/>
  <drawing r:id="rId1"/>
</worksheet>
</file>