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<sst xmlns="http://schemas.openxmlformats.org/spreadsheetml/2006/main" count="79" uniqueCount="57">
  <si>
    <t>HOUSEHOLD MONTHLY BUDGET</t>
  </si>
  <si>
    <t>Name:</t>
  </si>
  <si>
    <t>Budgeted Month:</t>
  </si>
  <si>
    <t>Address:</t>
  </si>
  <si>
    <t>Date:</t>
  </si>
  <si>
    <t xml:space="preserve">Income </t>
  </si>
  <si>
    <t>Income List</t>
  </si>
  <si>
    <t>Budget</t>
  </si>
  <si>
    <t xml:space="preserve">Actual </t>
  </si>
  <si>
    <t>Variance</t>
  </si>
  <si>
    <t>Salaries/Wages</t>
  </si>
  <si>
    <t>Spouse Salary</t>
  </si>
  <si>
    <t xml:space="preserve">Part time </t>
  </si>
  <si>
    <t>Bonus</t>
  </si>
  <si>
    <t>Extra Income</t>
  </si>
  <si>
    <t>Others</t>
  </si>
  <si>
    <t>Total Income</t>
  </si>
  <si>
    <t>Expenses</t>
  </si>
  <si>
    <t>Shopping</t>
  </si>
  <si>
    <t>Groceries</t>
  </si>
  <si>
    <t>Dinning Out/restaurant</t>
  </si>
  <si>
    <t>Online Shopping</t>
  </si>
  <si>
    <t>Clothes</t>
  </si>
  <si>
    <t>Food Materials</t>
  </si>
  <si>
    <t xml:space="preserve">Sub Total </t>
  </si>
  <si>
    <t>Home Expense</t>
  </si>
  <si>
    <t>Actual</t>
  </si>
  <si>
    <t>House Rent &amp; Maintenance</t>
  </si>
  <si>
    <t>Car Parking</t>
  </si>
  <si>
    <t>Laundry</t>
  </si>
  <si>
    <t>Drinking Water</t>
  </si>
  <si>
    <t xml:space="preserve">Gas/Electricity </t>
  </si>
  <si>
    <t>Taxes</t>
  </si>
  <si>
    <t>Entertainment</t>
  </si>
  <si>
    <t>Movies</t>
  </si>
  <si>
    <t>Vacation/Holidays</t>
  </si>
  <si>
    <t>Online Web Series</t>
  </si>
  <si>
    <t>Sub Total</t>
  </si>
  <si>
    <t>Loan</t>
  </si>
  <si>
    <t>Credit Cards</t>
  </si>
  <si>
    <t>Personal Loan</t>
  </si>
  <si>
    <t xml:space="preserve">Home Loan </t>
  </si>
  <si>
    <t xml:space="preserve">Vehicle Loan </t>
  </si>
  <si>
    <t>Insurance</t>
  </si>
  <si>
    <t xml:space="preserve">Health </t>
  </si>
  <si>
    <t xml:space="preserve">Vehicle </t>
  </si>
  <si>
    <t xml:space="preserve">Home </t>
  </si>
  <si>
    <t xml:space="preserve">Life </t>
  </si>
  <si>
    <t>Premium</t>
  </si>
  <si>
    <t>Gold</t>
  </si>
  <si>
    <t>Child Expense</t>
  </si>
  <si>
    <t>Tution Fee</t>
  </si>
  <si>
    <t>Medical /Hospitality</t>
  </si>
  <si>
    <t>Books/Toys</t>
  </si>
  <si>
    <t>Clothes/Uniforms</t>
  </si>
  <si>
    <t>Shoes</t>
  </si>
  <si>
    <t>Project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</si>
</sst>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4.0"/>
      <color rgb="FFFFFFFF"/>
      <name val="Calibri"/>
    </font>
    <font/>
    <font>
      <sz val="11.0"/>
      <color rgb="FF3A3838"/>
      <name val="Calibri"/>
    </font>
    <font>
      <b/>
      <sz val="14.0"/>
      <color rgb="FFFFFFFF"/>
      <name val="Calibri"/>
    </font>
    <font>
      <b/>
      <sz val="12.0"/>
      <color rgb="FF3A3838"/>
      <name val="Calibri"/>
    </font>
    <font>
      <b/>
      <sz val="11.0"/>
      <color rgb="FF3A3838"/>
      <name val="Calibri"/>
    </font>
    <font>
      <b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bottom style="thin">
        <color rgb="FFA5A5A5"/>
      </bottom>
    </border>
    <border>
      <left style="thin">
        <color rgb="FFA5A5A5"/>
      </left>
      <top style="thin">
        <color rgb="FFA5A5A5"/>
      </top>
      <bottom/>
    </border>
    <border>
      <top style="thin">
        <color rgb="FFA5A5A5"/>
      </top>
      <bottom/>
    </border>
    <border>
      <right style="thin">
        <color rgb="FFA5A5A5"/>
      </right>
      <top style="thin">
        <color rgb="FFA5A5A5"/>
      </top>
      <bottom/>
    </border>
    <border>
      <left style="thin">
        <color rgb="FFA5A5A5"/>
      </left>
      <right/>
      <top/>
      <bottom style="thin">
        <color rgb="FFA5A5A5"/>
      </bottom>
    </border>
    <border>
      <left/>
      <right/>
      <top/>
      <bottom style="thin">
        <color rgb="FFA5A5A5"/>
      </bottom>
    </border>
    <border>
      <left/>
      <right style="thin">
        <color rgb="FFA5A5A5"/>
      </right>
      <top/>
      <bottom style="thin">
        <color rgb="FFA5A5A5"/>
      </bottom>
    </border>
    <border>
      <left style="thin">
        <color rgb="FFA5A5A5"/>
      </left>
      <right/>
      <top/>
      <bottom/>
    </border>
    <border>
      <left/>
      <right style="thin">
        <color rgb="FFA5A5A5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 style="thin">
        <color rgb="FFA5A5A5"/>
      </bottom>
    </border>
    <border>
      <left/>
      <right style="thin">
        <color rgb="FFA5A5A5"/>
      </right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 vertical="center"/>
    </xf>
    <xf borderId="4" fillId="0" fontId="0" numFmtId="0" xfId="0" applyBorder="1" applyFont="1"/>
    <xf borderId="5" fillId="2" fontId="4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3" fontId="5" numFmtId="0" xfId="0" applyAlignment="1" applyBorder="1" applyFill="1" applyFont="1">
      <alignment horizontal="left" vertical="center"/>
    </xf>
    <xf borderId="9" fillId="4" fontId="5" numFmtId="0" xfId="0" applyAlignment="1" applyBorder="1" applyFill="1" applyFont="1">
      <alignment horizontal="center" vertical="center"/>
    </xf>
    <xf borderId="10" fillId="4" fontId="5" numFmtId="0" xfId="0" applyAlignment="1" applyBorder="1" applyFont="1">
      <alignment horizontal="center" vertical="center"/>
    </xf>
    <xf borderId="11" fillId="3" fontId="3" numFmtId="0" xfId="0" applyAlignment="1" applyBorder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12" fillId="4" fontId="3" numFmtId="164" xfId="0" applyAlignment="1" applyBorder="1" applyFont="1" applyNumberFormat="1">
      <alignment horizontal="center" vertical="center"/>
    </xf>
    <xf borderId="9" fillId="4" fontId="5" numFmtId="164" xfId="0" applyAlignment="1" applyBorder="1" applyFont="1" applyNumberFormat="1">
      <alignment horizontal="center" vertical="center"/>
    </xf>
    <xf borderId="10" fillId="4" fontId="5" numFmtId="164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center" vertical="center"/>
    </xf>
    <xf borderId="13" fillId="3" fontId="5" numFmtId="0" xfId="0" applyAlignment="1" applyBorder="1" applyFont="1">
      <alignment horizontal="left" vertical="center"/>
    </xf>
    <xf borderId="14" fillId="4" fontId="6" numFmtId="0" xfId="0" applyAlignment="1" applyBorder="1" applyFont="1">
      <alignment horizontal="center" vertical="center"/>
    </xf>
    <xf borderId="15" fillId="4" fontId="6" numFmtId="0" xfId="0" applyAlignment="1" applyBorder="1" applyFont="1">
      <alignment horizontal="center" vertical="center"/>
    </xf>
    <xf borderId="14" fillId="4" fontId="5" numFmtId="0" xfId="0" applyAlignment="1" applyBorder="1" applyFont="1">
      <alignment horizontal="center" vertical="center"/>
    </xf>
    <xf borderId="15" fillId="4" fontId="5" numFmtId="0" xfId="0" applyAlignment="1" applyBorder="1" applyFont="1">
      <alignment horizontal="center" vertical="center"/>
    </xf>
    <xf borderId="13" fillId="3" fontId="7" numFmtId="0" xfId="0" applyAlignment="1" applyBorder="1" applyFont="1">
      <alignment horizontal="left" vertical="center"/>
    </xf>
    <xf borderId="14" fillId="4" fontId="7" numFmtId="0" xfId="0" applyAlignment="1" applyBorder="1" applyFont="1">
      <alignment horizontal="center" vertical="center"/>
    </xf>
    <xf borderId="15" fillId="4" fontId="7" numFmtId="0" xfId="0" applyAlignment="1" applyBorder="1" applyFont="1">
      <alignment horizontal="center" vertical="center"/>
    </xf>
    <xf borderId="11" fillId="3" fontId="0" numFmtId="0" xfId="0" applyAlignment="1" applyBorder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12" fillId="4" fontId="0" numFmtId="164" xfId="0" applyAlignment="1" applyBorder="1" applyFont="1" applyNumberFormat="1">
      <alignment horizontal="center" vertical="center"/>
    </xf>
    <xf borderId="8" fillId="3" fontId="7" numFmtId="0" xfId="0" applyAlignment="1" applyBorder="1" applyFont="1">
      <alignment horizontal="left" vertical="center"/>
    </xf>
    <xf borderId="9" fillId="4" fontId="7" numFmtId="164" xfId="0" applyAlignment="1" applyBorder="1" applyFont="1" applyNumberFormat="1">
      <alignment horizontal="center" vertical="center"/>
    </xf>
    <xf borderId="10" fillId="4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2" width="22.71"/>
    <col customWidth="1" min="3" max="3" width="21.14"/>
    <col customWidth="1" min="4" max="4" width="22.57"/>
    <col customWidth="1" min="5" max="5" width="9.14"/>
    <col customWidth="1" min="6" max="26" width="8.71"/>
  </cols>
  <sheetData>
    <row r="1" ht="41.25" customHeight="1">
      <c r="A1" s="1" t="s">
        <v>0</v>
      </c>
      <c r="B1" s="2"/>
      <c r="C1" s="2"/>
      <c r="D1" s="3"/>
    </row>
    <row r="3" ht="24.75" customHeight="1">
      <c r="A3" s="4" t="s">
        <v>1</v>
      </c>
    </row>
    <row r="4" ht="24.75" customHeight="1">
      <c r="A4" s="4" t="s">
        <v>2</v>
      </c>
    </row>
    <row r="5" ht="24.75" customHeight="1">
      <c r="A5" s="4" t="s">
        <v>3</v>
      </c>
    </row>
    <row r="6" ht="24.75" customHeight="1">
      <c r="A6" s="4" t="s">
        <v>4</v>
      </c>
    </row>
    <row r="7" ht="26.25" customHeight="1">
      <c r="A7" s="5"/>
      <c r="B7" s="5"/>
      <c r="C7" s="5"/>
      <c r="D7" s="5"/>
    </row>
    <row r="8" ht="30.0" customHeight="1">
      <c r="A8" s="6" t="s">
        <v>5</v>
      </c>
      <c r="B8" s="7"/>
      <c r="C8" s="7"/>
      <c r="D8" s="8"/>
    </row>
    <row r="9" ht="24.75" customHeight="1">
      <c r="A9" s="9" t="s">
        <v>6</v>
      </c>
      <c r="B9" s="10" t="s">
        <v>7</v>
      </c>
      <c r="C9" s="10" t="s">
        <v>8</v>
      </c>
      <c r="D9" s="11" t="s">
        <v>9</v>
      </c>
    </row>
    <row r="10" ht="24.75" customHeight="1">
      <c r="A10" s="12" t="s">
        <v>10</v>
      </c>
      <c r="B10" s="13">
        <v>3500.0</v>
      </c>
      <c r="C10" s="13">
        <v>3200.0</v>
      </c>
      <c r="D10" s="14">
        <f t="shared" ref="D10:D15" si="1">B10-C10</f>
        <v>300</v>
      </c>
    </row>
    <row r="11" ht="24.75" customHeight="1">
      <c r="A11" s="12" t="s">
        <v>11</v>
      </c>
      <c r="B11" s="13">
        <v>4500.0</v>
      </c>
      <c r="C11" s="13">
        <v>4300.0</v>
      </c>
      <c r="D11" s="14">
        <f t="shared" si="1"/>
        <v>200</v>
      </c>
    </row>
    <row r="12" ht="24.75" customHeight="1">
      <c r="A12" s="12" t="s">
        <v>12</v>
      </c>
      <c r="B12" s="13">
        <v>1500.0</v>
      </c>
      <c r="C12" s="13">
        <v>1450.0</v>
      </c>
      <c r="D12" s="14">
        <f t="shared" si="1"/>
        <v>50</v>
      </c>
    </row>
    <row r="13" ht="24.75" customHeight="1">
      <c r="A13" s="12" t="s">
        <v>13</v>
      </c>
      <c r="B13" s="13">
        <v>7500.0</v>
      </c>
      <c r="C13" s="13">
        <v>7250.0</v>
      </c>
      <c r="D13" s="14">
        <f t="shared" si="1"/>
        <v>250</v>
      </c>
    </row>
    <row r="14" ht="24.75" customHeight="1">
      <c r="A14" s="12" t="s">
        <v>14</v>
      </c>
      <c r="B14" s="13">
        <v>1500.0</v>
      </c>
      <c r="C14" s="13">
        <v>1520.0</v>
      </c>
      <c r="D14" s="14">
        <f t="shared" si="1"/>
        <v>-20</v>
      </c>
    </row>
    <row r="15" ht="24.75" customHeight="1">
      <c r="A15" s="12" t="s">
        <v>15</v>
      </c>
      <c r="B15" s="13">
        <v>4500.0</v>
      </c>
      <c r="C15" s="13">
        <v>4450.0</v>
      </c>
      <c r="D15" s="14">
        <f t="shared" si="1"/>
        <v>50</v>
      </c>
    </row>
    <row r="16" ht="24.75" customHeight="1">
      <c r="A16" s="9" t="s">
        <v>16</v>
      </c>
      <c r="B16" s="15">
        <f t="shared" ref="B16:D16" si="2">SUM(B10:B15)</f>
        <v>23000</v>
      </c>
      <c r="C16" s="15">
        <f t="shared" si="2"/>
        <v>22170</v>
      </c>
      <c r="D16" s="16">
        <f t="shared" si="2"/>
        <v>830</v>
      </c>
    </row>
    <row r="17" ht="26.25" customHeight="1"/>
    <row r="18" ht="30.0" customHeight="1">
      <c r="A18" s="17" t="s">
        <v>17</v>
      </c>
      <c r="B18" s="2"/>
      <c r="C18" s="2"/>
      <c r="D18" s="3"/>
    </row>
    <row r="19" ht="24.75" customHeight="1">
      <c r="A19" s="18" t="s">
        <v>18</v>
      </c>
      <c r="B19" s="19" t="s">
        <v>7</v>
      </c>
      <c r="C19" s="19" t="s">
        <v>8</v>
      </c>
      <c r="D19" s="20" t="s">
        <v>9</v>
      </c>
    </row>
    <row r="20" ht="24.75" customHeight="1">
      <c r="A20" s="12" t="s">
        <v>19</v>
      </c>
      <c r="B20" s="13">
        <v>500.0</v>
      </c>
      <c r="C20" s="13">
        <v>480.0</v>
      </c>
      <c r="D20" s="14">
        <f t="shared" ref="D20:D24" si="3">B20-C20</f>
        <v>20</v>
      </c>
    </row>
    <row r="21" ht="24.75" customHeight="1">
      <c r="A21" s="12" t="s">
        <v>20</v>
      </c>
      <c r="B21" s="13">
        <v>150.0</v>
      </c>
      <c r="C21" s="13">
        <v>165.0</v>
      </c>
      <c r="D21" s="14">
        <f t="shared" si="3"/>
        <v>-15</v>
      </c>
    </row>
    <row r="22" ht="24.75" customHeight="1">
      <c r="A22" s="12" t="s">
        <v>21</v>
      </c>
      <c r="B22" s="13">
        <v>300.0</v>
      </c>
      <c r="C22" s="13">
        <v>305.0</v>
      </c>
      <c r="D22" s="14">
        <f t="shared" si="3"/>
        <v>-5</v>
      </c>
    </row>
    <row r="23" ht="24.75" customHeight="1">
      <c r="A23" s="12" t="s">
        <v>22</v>
      </c>
      <c r="B23" s="13">
        <v>500.0</v>
      </c>
      <c r="C23" s="13">
        <v>490.0</v>
      </c>
      <c r="D23" s="14">
        <f t="shared" si="3"/>
        <v>10</v>
      </c>
    </row>
    <row r="24" ht="24.75" customHeight="1">
      <c r="A24" s="12" t="s">
        <v>23</v>
      </c>
      <c r="B24" s="13">
        <v>320.0</v>
      </c>
      <c r="C24" s="13">
        <v>3020.0</v>
      </c>
      <c r="D24" s="14">
        <f t="shared" si="3"/>
        <v>-2700</v>
      </c>
    </row>
    <row r="25" ht="24.75" customHeight="1">
      <c r="A25" s="9" t="s">
        <v>24</v>
      </c>
      <c r="B25" s="15">
        <f t="shared" ref="B25:D25" si="4">SUM(B20:B24)</f>
        <v>1770</v>
      </c>
      <c r="C25" s="15">
        <f t="shared" si="4"/>
        <v>4460</v>
      </c>
      <c r="D25" s="16">
        <f t="shared" si="4"/>
        <v>-2690</v>
      </c>
    </row>
    <row r="26" ht="24.75" customHeight="1"/>
    <row r="27" ht="24.75" customHeight="1">
      <c r="A27" s="18" t="s">
        <v>25</v>
      </c>
      <c r="B27" s="21" t="s">
        <v>7</v>
      </c>
      <c r="C27" s="21" t="s">
        <v>26</v>
      </c>
      <c r="D27" s="22" t="s">
        <v>9</v>
      </c>
    </row>
    <row r="28" ht="24.75" customHeight="1">
      <c r="A28" s="12" t="s">
        <v>27</v>
      </c>
      <c r="B28" s="13">
        <v>1250.0</v>
      </c>
      <c r="C28" s="13">
        <v>1249.0</v>
      </c>
      <c r="D28" s="14">
        <f t="shared" ref="D28:D33" si="5">B28-C28</f>
        <v>1</v>
      </c>
    </row>
    <row r="29" ht="24.75" customHeight="1">
      <c r="A29" s="12" t="s">
        <v>28</v>
      </c>
      <c r="B29" s="13">
        <v>500.0</v>
      </c>
      <c r="C29" s="13">
        <v>550.0</v>
      </c>
      <c r="D29" s="14">
        <f t="shared" si="5"/>
        <v>-50</v>
      </c>
    </row>
    <row r="30" ht="24.75" customHeight="1">
      <c r="A30" s="12" t="s">
        <v>29</v>
      </c>
      <c r="B30" s="13">
        <v>300.0</v>
      </c>
      <c r="C30" s="13">
        <v>355.0</v>
      </c>
      <c r="D30" s="14">
        <f t="shared" si="5"/>
        <v>-55</v>
      </c>
    </row>
    <row r="31" ht="24.75" customHeight="1">
      <c r="A31" s="12" t="s">
        <v>30</v>
      </c>
      <c r="B31" s="13">
        <v>200.0</v>
      </c>
      <c r="C31" s="13">
        <v>205.0</v>
      </c>
      <c r="D31" s="14">
        <f t="shared" si="5"/>
        <v>-5</v>
      </c>
    </row>
    <row r="32" ht="24.75" customHeight="1">
      <c r="A32" s="12" t="s">
        <v>31</v>
      </c>
      <c r="B32" s="13">
        <v>900.0</v>
      </c>
      <c r="C32" s="13">
        <v>1250.0</v>
      </c>
      <c r="D32" s="14">
        <f t="shared" si="5"/>
        <v>-350</v>
      </c>
    </row>
    <row r="33" ht="24.75" customHeight="1">
      <c r="A33" s="12" t="s">
        <v>32</v>
      </c>
      <c r="B33" s="13">
        <v>250.0</v>
      </c>
      <c r="C33" s="13">
        <v>200.0</v>
      </c>
      <c r="D33" s="14">
        <f t="shared" si="5"/>
        <v>50</v>
      </c>
    </row>
    <row r="34" ht="24.75" customHeight="1">
      <c r="A34" s="9" t="s">
        <v>24</v>
      </c>
      <c r="B34" s="15">
        <f t="shared" ref="B34:D34" si="6">SUM(B28:B33)</f>
        <v>3400</v>
      </c>
      <c r="C34" s="15">
        <f t="shared" si="6"/>
        <v>3809</v>
      </c>
      <c r="D34" s="16">
        <f t="shared" si="6"/>
        <v>-409</v>
      </c>
    </row>
    <row r="35" ht="24.75" customHeight="1"/>
    <row r="36" ht="24.75" customHeight="1">
      <c r="A36" s="18" t="s">
        <v>33</v>
      </c>
      <c r="B36" s="21" t="s">
        <v>7</v>
      </c>
      <c r="C36" s="21" t="s">
        <v>26</v>
      </c>
      <c r="D36" s="22" t="s">
        <v>9</v>
      </c>
    </row>
    <row r="37" ht="24.75" customHeight="1">
      <c r="A37" s="12" t="s">
        <v>34</v>
      </c>
      <c r="B37" s="13">
        <v>550.0</v>
      </c>
      <c r="C37" s="13">
        <v>655.0</v>
      </c>
      <c r="D37" s="14">
        <f t="shared" ref="D37:D40" si="7">B37-C37</f>
        <v>-105</v>
      </c>
    </row>
    <row r="38" ht="24.75" customHeight="1">
      <c r="A38" s="12" t="s">
        <v>35</v>
      </c>
      <c r="B38" s="13">
        <v>2500.0</v>
      </c>
      <c r="C38" s="13">
        <v>3000.0</v>
      </c>
      <c r="D38" s="14">
        <f t="shared" si="7"/>
        <v>-500</v>
      </c>
    </row>
    <row r="39" ht="24.75" customHeight="1">
      <c r="A39" s="12" t="s">
        <v>36</v>
      </c>
      <c r="B39" s="13">
        <v>2000.0</v>
      </c>
      <c r="C39" s="13">
        <v>1580.0</v>
      </c>
      <c r="D39" s="14">
        <f t="shared" si="7"/>
        <v>420</v>
      </c>
    </row>
    <row r="40" ht="24.75" customHeight="1">
      <c r="A40" s="12" t="s">
        <v>15</v>
      </c>
      <c r="B40" s="13">
        <v>450.0</v>
      </c>
      <c r="C40" s="13">
        <v>400.0</v>
      </c>
      <c r="D40" s="14">
        <f t="shared" si="7"/>
        <v>50</v>
      </c>
    </row>
    <row r="41" ht="24.75" customHeight="1">
      <c r="A41" s="9" t="s">
        <v>37</v>
      </c>
      <c r="B41" s="15">
        <f t="shared" ref="B41:D41" si="8">SUM(B37:B40)</f>
        <v>5500</v>
      </c>
      <c r="C41" s="15">
        <f t="shared" si="8"/>
        <v>5635</v>
      </c>
      <c r="D41" s="16">
        <f t="shared" si="8"/>
        <v>-135</v>
      </c>
    </row>
    <row r="42" ht="24.75" customHeight="1"/>
    <row r="43" ht="24.75" customHeight="1">
      <c r="A43" s="23" t="s">
        <v>38</v>
      </c>
      <c r="B43" s="24" t="s">
        <v>7</v>
      </c>
      <c r="C43" s="24" t="s">
        <v>26</v>
      </c>
      <c r="D43" s="25" t="s">
        <v>9</v>
      </c>
    </row>
    <row r="44" ht="24.75" customHeight="1">
      <c r="A44" s="26" t="s">
        <v>39</v>
      </c>
      <c r="B44" s="27">
        <v>4500.0</v>
      </c>
      <c r="C44" s="27">
        <v>4000.0</v>
      </c>
      <c r="D44" s="28">
        <f t="shared" ref="D44:D47" si="9">B44-C44</f>
        <v>500</v>
      </c>
    </row>
    <row r="45" ht="24.75" customHeight="1">
      <c r="A45" s="26" t="s">
        <v>40</v>
      </c>
      <c r="B45" s="27">
        <v>11459.0</v>
      </c>
      <c r="C45" s="27">
        <v>11500.0</v>
      </c>
      <c r="D45" s="28">
        <f t="shared" si="9"/>
        <v>-41</v>
      </c>
    </row>
    <row r="46" ht="24.75" customHeight="1">
      <c r="A46" s="26" t="s">
        <v>41</v>
      </c>
      <c r="B46" s="27">
        <v>15000.0</v>
      </c>
      <c r="C46" s="27">
        <v>12500.0</v>
      </c>
      <c r="D46" s="28">
        <f t="shared" si="9"/>
        <v>2500</v>
      </c>
    </row>
    <row r="47" ht="24.75" customHeight="1">
      <c r="A47" s="26" t="s">
        <v>42</v>
      </c>
      <c r="B47" s="27">
        <v>6000.0</v>
      </c>
      <c r="C47" s="27">
        <v>6050.0</v>
      </c>
      <c r="D47" s="28">
        <f t="shared" si="9"/>
        <v>-50</v>
      </c>
    </row>
    <row r="48" ht="24.75" customHeight="1">
      <c r="A48" s="29" t="s">
        <v>37</v>
      </c>
      <c r="B48" s="30">
        <f t="shared" ref="B48:D48" si="10">SUM(B44:B47)</f>
        <v>36959</v>
      </c>
      <c r="C48" s="30">
        <f t="shared" si="10"/>
        <v>34050</v>
      </c>
      <c r="D48" s="31">
        <f t="shared" si="10"/>
        <v>2909</v>
      </c>
    </row>
    <row r="49" ht="24.75" customHeight="1"/>
    <row r="50" ht="24.75" customHeight="1">
      <c r="A50" s="18" t="s">
        <v>43</v>
      </c>
      <c r="B50" s="21" t="s">
        <v>7</v>
      </c>
      <c r="C50" s="21" t="s">
        <v>8</v>
      </c>
      <c r="D50" s="22" t="s">
        <v>9</v>
      </c>
    </row>
    <row r="51" ht="24.75" customHeight="1">
      <c r="A51" s="12" t="s">
        <v>44</v>
      </c>
      <c r="B51" s="13">
        <v>450.0</v>
      </c>
      <c r="C51" s="13">
        <v>460.0</v>
      </c>
      <c r="D51" s="14">
        <f t="shared" ref="D51:D56" si="11">B51-C51</f>
        <v>-10</v>
      </c>
    </row>
    <row r="52" ht="24.75" customHeight="1">
      <c r="A52" s="12" t="s">
        <v>45</v>
      </c>
      <c r="B52" s="13">
        <v>150.0</v>
      </c>
      <c r="C52" s="13">
        <v>155.0</v>
      </c>
      <c r="D52" s="14">
        <f t="shared" si="11"/>
        <v>-5</v>
      </c>
    </row>
    <row r="53" ht="24.75" customHeight="1">
      <c r="A53" s="12" t="s">
        <v>46</v>
      </c>
      <c r="B53" s="13">
        <v>652.0</v>
      </c>
      <c r="C53" s="13">
        <v>650.0</v>
      </c>
      <c r="D53" s="14">
        <f t="shared" si="11"/>
        <v>2</v>
      </c>
    </row>
    <row r="54" ht="24.75" customHeight="1">
      <c r="A54" s="12" t="s">
        <v>47</v>
      </c>
      <c r="B54" s="13">
        <v>1000.0</v>
      </c>
      <c r="C54" s="13">
        <v>1050.0</v>
      </c>
      <c r="D54" s="14">
        <f t="shared" si="11"/>
        <v>-50</v>
      </c>
    </row>
    <row r="55" ht="24.75" customHeight="1">
      <c r="A55" s="12" t="s">
        <v>48</v>
      </c>
      <c r="B55" s="13">
        <v>600.0</v>
      </c>
      <c r="C55" s="13">
        <v>650.0</v>
      </c>
      <c r="D55" s="14">
        <f t="shared" si="11"/>
        <v>-50</v>
      </c>
    </row>
    <row r="56" ht="24.75" customHeight="1">
      <c r="A56" s="12" t="s">
        <v>49</v>
      </c>
      <c r="B56" s="13">
        <v>750.0</v>
      </c>
      <c r="C56" s="13">
        <v>699.0</v>
      </c>
      <c r="D56" s="14">
        <f t="shared" si="11"/>
        <v>51</v>
      </c>
    </row>
    <row r="57" ht="24.75" customHeight="1">
      <c r="A57" s="9" t="s">
        <v>37</v>
      </c>
      <c r="B57" s="15">
        <f t="shared" ref="B57:D57" si="12">SUM(B51:B56)</f>
        <v>3602</v>
      </c>
      <c r="C57" s="15">
        <f t="shared" si="12"/>
        <v>3664</v>
      </c>
      <c r="D57" s="16">
        <f t="shared" si="12"/>
        <v>-62</v>
      </c>
    </row>
    <row r="58" ht="24.75" customHeight="1"/>
    <row r="59" ht="24.75" customHeight="1">
      <c r="A59" s="18" t="s">
        <v>50</v>
      </c>
      <c r="B59" s="21" t="s">
        <v>7</v>
      </c>
      <c r="C59" s="21" t="s">
        <v>8</v>
      </c>
      <c r="D59" s="22" t="s">
        <v>9</v>
      </c>
    </row>
    <row r="60" ht="24.75" customHeight="1">
      <c r="A60" s="12" t="s">
        <v>51</v>
      </c>
      <c r="B60" s="13">
        <v>7500.0</v>
      </c>
      <c r="C60" s="13">
        <v>7050.0</v>
      </c>
      <c r="D60" s="14">
        <f t="shared" ref="D60:D65" si="13">B60-C60</f>
        <v>450</v>
      </c>
    </row>
    <row r="61" ht="24.75" customHeight="1">
      <c r="A61" s="12" t="s">
        <v>52</v>
      </c>
      <c r="B61" s="13">
        <v>1050.0</v>
      </c>
      <c r="C61" s="13">
        <v>1000.0</v>
      </c>
      <c r="D61" s="14">
        <f t="shared" si="13"/>
        <v>50</v>
      </c>
    </row>
    <row r="62" ht="24.75" customHeight="1">
      <c r="A62" s="12" t="s">
        <v>53</v>
      </c>
      <c r="B62" s="13">
        <v>456.0</v>
      </c>
      <c r="C62" s="13">
        <v>500.0</v>
      </c>
      <c r="D62" s="14">
        <f t="shared" si="13"/>
        <v>-44</v>
      </c>
    </row>
    <row r="63" ht="24.75" customHeight="1">
      <c r="A63" s="12" t="s">
        <v>54</v>
      </c>
      <c r="B63" s="13">
        <v>1500.0</v>
      </c>
      <c r="C63" s="13">
        <v>1550.0</v>
      </c>
      <c r="D63" s="14">
        <f t="shared" si="13"/>
        <v>-50</v>
      </c>
    </row>
    <row r="64" ht="24.75" customHeight="1">
      <c r="A64" s="12" t="s">
        <v>55</v>
      </c>
      <c r="B64" s="13">
        <v>900.0</v>
      </c>
      <c r="C64" s="13">
        <v>850.0</v>
      </c>
      <c r="D64" s="14">
        <f t="shared" si="13"/>
        <v>50</v>
      </c>
    </row>
    <row r="65" ht="24.75" customHeight="1">
      <c r="A65" s="12" t="s">
        <v>56</v>
      </c>
      <c r="B65" s="13">
        <v>1500.0</v>
      </c>
      <c r="C65" s="13">
        <v>1520.0</v>
      </c>
      <c r="D65" s="14">
        <f t="shared" si="13"/>
        <v>-20</v>
      </c>
    </row>
    <row r="66" ht="24.75" customHeight="1">
      <c r="A66" s="9" t="s">
        <v>24</v>
      </c>
      <c r="B66" s="15">
        <f t="shared" ref="B66:D66" si="14">SUM(B60:B65)</f>
        <v>12906</v>
      </c>
      <c r="C66" s="15">
        <f t="shared" si="14"/>
        <v>12470</v>
      </c>
      <c r="D66" s="16">
        <f t="shared" si="14"/>
        <v>436</v>
      </c>
    </row>
    <row r="67" ht="19.5" customHeight="1"/>
    <row r="68" ht="19.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18:D18"/>
    <mergeCell ref="A8:D8"/>
  </mergeCells>
  <printOptions/>
  <pageMargins bottom="0.75" footer="0.0" header="0.0" left="0.7" right="0.7" top="0.75"/>
  <pageSetup orientation="portrait"/>
  <drawing r:id="rId1"/>
</worksheet>
</file>