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 Preparation" sheetId="1" r:id="rId3"/>
    <sheet state="visible" name="Post Preparation" sheetId="2" r:id="rId4"/>
    <sheet state="visible" name="Final Completion" sheetId="3" r:id="rId5"/>
  </sheets>
  <definedNames/>
  <calcPr/>
</workbook>
</file>

<file path=xl/sharedStrings.xml><?xml version="1.0" encoding="utf-8"?>
<sst xmlns="http://schemas.openxmlformats.org/spreadsheetml/2006/main" count="67" uniqueCount="47">
  <si>
    <t>After Completion</t>
  </si>
  <si>
    <t>Sl. No</t>
  </si>
  <si>
    <t>Item</t>
  </si>
  <si>
    <t>Material</t>
  </si>
  <si>
    <t>Construction Budget</t>
  </si>
  <si>
    <t>Quantity</t>
  </si>
  <si>
    <t>Unit Cost</t>
  </si>
  <si>
    <t>Total</t>
  </si>
  <si>
    <t>Bulbs</t>
  </si>
  <si>
    <t>Post Preparation</t>
  </si>
  <si>
    <t>Constructor:</t>
  </si>
  <si>
    <t>Fans</t>
  </si>
  <si>
    <t>Work Location:</t>
  </si>
  <si>
    <t>Decorative Things</t>
  </si>
  <si>
    <t>plastering</t>
  </si>
  <si>
    <t>Paints</t>
  </si>
  <si>
    <t>Others</t>
  </si>
  <si>
    <t>Owner:</t>
  </si>
  <si>
    <t>Budget Amount:</t>
  </si>
  <si>
    <t>Cement</t>
  </si>
  <si>
    <t>Iron Rods</t>
  </si>
  <si>
    <t>Sand</t>
  </si>
  <si>
    <t>Bricks</t>
  </si>
  <si>
    <t>Final Net Amount Spent</t>
  </si>
  <si>
    <t>Wooden Logs</t>
  </si>
  <si>
    <t>Pre Preparation</t>
  </si>
  <si>
    <t>Utilities</t>
  </si>
  <si>
    <t>Land (in Sq.fts)</t>
  </si>
  <si>
    <t>Mortar Machine</t>
  </si>
  <si>
    <t>Pipes</t>
  </si>
  <si>
    <t>Wires</t>
  </si>
  <si>
    <t>Labor to Clean</t>
  </si>
  <si>
    <t>Tiles</t>
  </si>
  <si>
    <t>Soil Testing Machine</t>
  </si>
  <si>
    <t>Blue Print Design</t>
  </si>
  <si>
    <t>Plastic</t>
  </si>
  <si>
    <t>Labor</t>
  </si>
  <si>
    <t>Water Motor</t>
  </si>
  <si>
    <t>Sanitation</t>
  </si>
  <si>
    <t>Water Pipeline</t>
  </si>
  <si>
    <t>Temporary Facilities</t>
  </si>
  <si>
    <t>Electrical Connection Wires</t>
  </si>
  <si>
    <t>Variance</t>
  </si>
  <si>
    <t>Sewerage</t>
  </si>
  <si>
    <t>Electrical Equipment</t>
  </si>
  <si>
    <t>Glass</t>
  </si>
  <si>
    <t>Budget Amount-Final Net Amount Spent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</si>
</sst>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7">
    <font>
      <sz val="11.0"/>
      <color rgb="FF000000"/>
      <name val="Calibri"/>
    </font>
    <font>
      <sz val="11.0"/>
      <color rgb="FF000000"/>
      <name val="Lato"/>
    </font>
    <font>
      <sz val="14.0"/>
      <color rgb="FF00B0F0"/>
      <name val="Lato"/>
    </font>
    <font/>
    <font>
      <b/>
      <sz val="12.0"/>
      <color rgb="FFFFFFFF"/>
      <name val="Lato"/>
    </font>
    <font>
      <b/>
      <sz val="20.0"/>
      <color rgb="FFFFFFFF"/>
      <name val="Lato"/>
    </font>
    <font>
      <sz val="11.0"/>
      <color rgb="FF111111"/>
      <name val="Lato"/>
    </font>
    <font>
      <sz val="11.0"/>
      <color rgb="FFFFFFFF"/>
      <name val="Calibri"/>
    </font>
    <font>
      <sz val="10.0"/>
      <color rgb="FF111111"/>
      <name val="Lato"/>
    </font>
    <font>
      <sz val="11.0"/>
      <color rgb="FF111111"/>
      <name val="Calibri"/>
    </font>
    <font>
      <sz val="11.0"/>
      <color rgb="FF7F7F7F"/>
      <name val="Lato"/>
    </font>
    <font>
      <b/>
      <sz val="12.0"/>
      <color rgb="FF111111"/>
      <name val="Lato"/>
    </font>
    <font>
      <sz val="10.0"/>
      <color rgb="FF7F7F7F"/>
      <name val="Lato"/>
    </font>
    <font>
      <b/>
      <sz val="11.0"/>
      <color rgb="FF00B0F0"/>
      <name val="Lato"/>
    </font>
    <font>
      <sz val="12.0"/>
      <color rgb="FF111111"/>
      <name val="Lato"/>
    </font>
    <font>
      <sz val="12.0"/>
      <color rgb="FF00B0F0"/>
      <name val="Lato"/>
    </font>
    <font>
      <sz val="11.0"/>
      <color rgb="FF00B0F0"/>
      <name val="Lato"/>
    </font>
  </fonts>
  <fills count="3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</fills>
  <borders count="16">
    <border/>
    <border>
      <left style="thin">
        <color rgb="FFF2F2F2"/>
      </lef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</border>
    <border>
      <left style="thin">
        <color rgb="FFF2F2F2"/>
      </left>
      <right style="thin">
        <color rgb="FFF2F2F2"/>
      </right>
      <bottom style="thin">
        <color rgb="FFF2F2F2"/>
      </bottom>
    </border>
    <border>
      <left/>
      <top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F2F2F2"/>
      </left>
      <top style="thin">
        <color rgb="FFF2F2F2"/>
      </top>
    </border>
    <border>
      <right style="thin">
        <color rgb="FFF2F2F2"/>
      </right>
      <top style="thin">
        <color rgb="FFF2F2F2"/>
      </top>
    </border>
    <border>
      <top style="thin">
        <color rgb="FFF2F2F2"/>
      </top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ill="1" applyFont="1">
      <alignment horizontal="center" vertical="center"/>
    </xf>
    <xf borderId="4" fillId="2" fontId="4" numFmtId="0" xfId="0" applyAlignment="1" applyBorder="1" applyFont="1">
      <alignment horizontal="left" vertical="center"/>
    </xf>
    <xf borderId="1" fillId="2" fontId="4" numFmtId="0" xfId="0" applyAlignment="1" applyBorder="1" applyFont="1">
      <alignment horizontal="center" vertical="center"/>
    </xf>
    <xf borderId="5" fillId="0" fontId="3" numFmtId="0" xfId="0" applyBorder="1" applyFont="1"/>
    <xf borderId="6" fillId="2" fontId="5" numFmtId="0" xfId="0" applyAlignment="1" applyBorder="1" applyFont="1">
      <alignment horizontal="center" vertical="center"/>
    </xf>
    <xf borderId="7" fillId="2" fontId="4" numFmtId="0" xfId="0" applyAlignment="1" applyBorder="1" applyFont="1">
      <alignment horizontal="center" vertical="center"/>
    </xf>
    <xf borderId="8" fillId="0" fontId="3" numFmtId="0" xfId="0" applyBorder="1" applyFont="1"/>
    <xf borderId="7" fillId="0" fontId="6" numFmtId="0" xfId="0" applyAlignment="1" applyBorder="1" applyFont="1">
      <alignment horizontal="center" vertical="center"/>
    </xf>
    <xf borderId="9" fillId="0" fontId="3" numFmtId="0" xfId="0" applyBorder="1" applyFont="1"/>
    <xf borderId="7" fillId="0" fontId="6" numFmtId="0" xfId="0" applyAlignment="1" applyBorder="1" applyFont="1">
      <alignment horizontal="left" vertical="center"/>
    </xf>
    <xf borderId="0" fillId="0" fontId="7" numFmtId="0" xfId="0" applyAlignment="1" applyFont="1">
      <alignment vertical="center"/>
    </xf>
    <xf borderId="7" fillId="0" fontId="6" numFmtId="164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0" fillId="0" fontId="0" numFmtId="0" xfId="0" applyFont="1"/>
    <xf borderId="0" fillId="0" fontId="8" numFmtId="0" xfId="0" applyAlignment="1" applyFont="1">
      <alignment horizontal="left"/>
    </xf>
    <xf borderId="0" fillId="0" fontId="9" numFmtId="0" xfId="0" applyFont="1"/>
    <xf borderId="0" fillId="0" fontId="10" numFmtId="0" xfId="0" applyAlignment="1" applyFont="1">
      <alignment vertical="center"/>
    </xf>
    <xf borderId="0" fillId="0" fontId="8" numFmtId="0" xfId="0" applyAlignment="1" applyFont="1">
      <alignment horizontal="left" shrinkToFit="0" wrapText="1"/>
    </xf>
    <xf borderId="1" fillId="0" fontId="11" numFmtId="0" xfId="0" applyAlignment="1" applyBorder="1" applyFont="1">
      <alignment horizontal="left" vertical="center"/>
    </xf>
    <xf borderId="0" fillId="0" fontId="10" numFmtId="0" xfId="0" applyAlignment="1" applyFont="1">
      <alignment shrinkToFit="0" vertical="center" wrapText="1"/>
    </xf>
    <xf borderId="0" fillId="0" fontId="12" numFmtId="0" xfId="0" applyAlignment="1" applyFont="1">
      <alignment horizontal="left"/>
    </xf>
    <xf borderId="7" fillId="0" fontId="13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horizontal="center" vertical="center"/>
    </xf>
    <xf borderId="13" fillId="0" fontId="14" numFmtId="0" xfId="0" applyAlignment="1" applyBorder="1" applyFont="1">
      <alignment horizontal="left" vertical="center"/>
    </xf>
    <xf borderId="14" fillId="0" fontId="3" numFmtId="0" xfId="0" applyBorder="1" applyFont="1"/>
    <xf borderId="1" fillId="0" fontId="6" numFmtId="0" xfId="0" applyAlignment="1" applyBorder="1" applyFont="1">
      <alignment horizontal="left" vertical="center"/>
    </xf>
    <xf borderId="1" fillId="0" fontId="15" numFmtId="164" xfId="0" applyAlignment="1" applyBorder="1" applyFont="1" applyNumberFormat="1">
      <alignment horizontal="center" vertical="center"/>
    </xf>
    <xf borderId="0" fillId="0" fontId="16" numFmtId="0" xfId="0" applyFont="1"/>
    <xf borderId="15" fillId="0" fontId="16" numFmtId="0" xfId="0" applyBorder="1" applyFont="1"/>
    <xf borderId="1" fillId="0" fontId="14" numFmtId="0" xfId="0" applyAlignment="1" applyBorder="1" applyFont="1">
      <alignment horizontal="left" vertical="center"/>
    </xf>
    <xf borderId="1" fillId="0" fontId="16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F0"/>
              </a:solidFill>
            </c:spPr>
          </c:dPt>
          <c:dPt>
            <c:idx val="1"/>
            <c:spPr>
              <a:solidFill>
                <a:srgbClr val="1DC4FF"/>
              </a:solidFill>
            </c:spPr>
          </c:dPt>
          <c:dPt>
            <c:idx val="2"/>
            <c:spPr>
              <a:solidFill>
                <a:srgbClr val="AFEAFF"/>
              </a:solidFill>
            </c:spPr>
          </c:dPt>
          <c:dPt>
            <c:idx val="3"/>
            <c:spPr>
              <a:solidFill>
                <a:srgbClr val="0070C0"/>
              </a:solidFill>
            </c:spPr>
          </c:dPt>
          <c:dPt>
            <c:idx val="4"/>
            <c:spPr>
              <a:solidFill>
                <a:srgbClr val="7DDDFF"/>
              </a:solidFill>
            </c:spPr>
          </c:dPt>
          <c:dPt>
            <c:idx val="5"/>
            <c:spPr>
              <a:solidFill>
                <a:srgbClr val="D9F5FF"/>
              </a:solidFill>
            </c:spPr>
          </c:dPt>
          <c:dPt>
            <c:idx val="6"/>
            <c:spPr>
              <a:solidFill>
                <a:srgbClr val="53D2FF"/>
              </a:solidFill>
            </c:spPr>
          </c:dPt>
          <c:dPt>
            <c:idx val="7"/>
            <c:spPr>
              <a:solidFill>
                <a:srgbClr val="8E4B1D"/>
              </a:solidFill>
            </c:spPr>
          </c:dPt>
          <c:dPt>
            <c:idx val="8"/>
            <c:spPr>
              <a:solidFill>
                <a:srgbClr val="2DC8FF"/>
              </a:solidFill>
            </c:spPr>
          </c:dPt>
          <c:dPt>
            <c:idx val="9"/>
            <c:spPr>
              <a:solidFill>
                <a:srgbClr val="1DC4FF"/>
              </a:solidFill>
            </c:spPr>
          </c:dPt>
          <c:dPt>
            <c:idx val="10"/>
            <c:spPr>
              <a:solidFill>
                <a:srgbClr val="53D2FF"/>
              </a:solidFill>
            </c:spPr>
          </c:dPt>
          <c:dPt>
            <c:idx val="11"/>
            <c:spPr>
              <a:solidFill>
                <a:srgbClr val="008EC0"/>
              </a:solidFill>
            </c:spPr>
          </c:dPt>
          <c:dPt>
            <c:idx val="12"/>
            <c:spPr>
              <a:solidFill>
                <a:srgbClr val="7CAFDD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'Pre Preparation'!$B$10:$B$22</c:f>
            </c:strRef>
          </c:cat>
          <c:val>
            <c:numRef>
              <c:f>'Pre Preparation'!$E$10:$E$22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3588998250218722"/>
          <c:y val="0.05597222222222222"/>
          <c:w val="0.5254424759405074"/>
          <c:h val="0.8757374599008457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53D2FF"/>
              </a:solidFill>
            </c:spPr>
          </c:dPt>
          <c:dPt>
            <c:idx val="1"/>
            <c:spPr>
              <a:solidFill>
                <a:srgbClr val="15C2FF"/>
              </a:solidFill>
            </c:spPr>
          </c:dPt>
          <c:dPt>
            <c:idx val="2"/>
            <c:spPr>
              <a:solidFill>
                <a:srgbClr val="00B0F0"/>
              </a:solidFill>
            </c:spPr>
          </c:dPt>
          <c:dPt>
            <c:idx val="3"/>
            <c:spPr>
              <a:solidFill>
                <a:srgbClr val="D9F5FF"/>
              </a:solidFill>
            </c:spPr>
          </c:dPt>
          <c:dPt>
            <c:idx val="4"/>
            <c:spPr>
              <a:solidFill>
                <a:srgbClr val="7DDDFF"/>
              </a:solidFill>
            </c:spPr>
          </c:dPt>
          <c:dPt>
            <c:idx val="5"/>
            <c:spPr>
              <a:solidFill>
                <a:srgbClr val="3BD3F1"/>
              </a:solidFill>
            </c:spPr>
          </c:dPt>
          <c:dPt>
            <c:idx val="6"/>
            <c:spPr>
              <a:solidFill>
                <a:srgbClr val="0066FF"/>
              </a:solidFill>
            </c:spPr>
          </c:dPt>
          <c:dPt>
            <c:idx val="7"/>
            <c:spPr>
              <a:solidFill>
                <a:srgbClr val="00B0F0"/>
              </a:solidFill>
            </c:spPr>
          </c:dPt>
          <c:dPt>
            <c:idx val="8"/>
            <c:spPr>
              <a:solidFill>
                <a:srgbClr val="AFEAFF"/>
              </a:solidFill>
            </c:spPr>
          </c:dPt>
          <c:dPt>
            <c:idx val="9"/>
            <c:spPr>
              <a:solidFill>
                <a:srgbClr val="15C2FF"/>
              </a:solidFill>
            </c:spPr>
          </c:dPt>
          <c:dPt>
            <c:idx val="10"/>
            <c:spPr>
              <a:solidFill>
                <a:srgbClr val="7AE1F6"/>
              </a:solidFill>
            </c:spPr>
          </c:dPt>
          <c:dPt>
            <c:idx val="11"/>
            <c:spPr>
              <a:solidFill>
                <a:srgbClr val="7DDDFF"/>
              </a:solidFill>
            </c:spPr>
          </c:dPt>
          <c:dPt>
            <c:idx val="12"/>
            <c:spPr>
              <a:solidFill>
                <a:srgbClr val="D9F5FF"/>
              </a:solidFill>
            </c:spPr>
          </c:dPt>
          <c:dPt>
            <c:idx val="13"/>
            <c:spPr>
              <a:solidFill>
                <a:srgbClr val="1DC4FF"/>
              </a:solidFill>
            </c:spPr>
          </c:dPt>
          <c:dPt>
            <c:idx val="14"/>
            <c:spPr>
              <a:solidFill>
                <a:srgbClr val="E1F7FF"/>
              </a:solidFill>
            </c:spPr>
          </c:dPt>
          <c:dPt>
            <c:idx val="15"/>
            <c:spPr>
              <a:solidFill>
                <a:srgbClr val="FFCD33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'Post Preparation'!$B$4:$B$19</c:f>
            </c:strRef>
          </c:cat>
          <c:val>
            <c:numRef>
              <c:f>'Post Preparation'!$E$4:$E$19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AFEAFF"/>
              </a:solidFill>
            </c:spPr>
          </c:dPt>
          <c:dPt>
            <c:idx val="1"/>
            <c:spPr>
              <a:solidFill>
                <a:srgbClr val="7AE1F6"/>
              </a:solidFill>
            </c:spPr>
          </c:dPt>
          <c:dPt>
            <c:idx val="2"/>
            <c:spPr>
              <a:solidFill>
                <a:srgbClr val="AFEAFF"/>
              </a:solidFill>
            </c:spPr>
          </c:dPt>
          <c:dPt>
            <c:idx val="3"/>
            <c:spPr>
              <a:solidFill>
                <a:srgbClr val="00B0F0"/>
              </a:solidFill>
            </c:spPr>
          </c:dPt>
          <c:dPt>
            <c:idx val="4"/>
            <c:spPr>
              <a:solidFill>
                <a:srgbClr val="3BD3F1"/>
              </a:solidFill>
            </c:spPr>
          </c:dPt>
          <c:dPt>
            <c:idx val="5"/>
            <c:spPr>
              <a:solidFill>
                <a:srgbClr val="70AD47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'Final Completion'!$B$5:$B$10</c:f>
            </c:strRef>
          </c:cat>
          <c:val>
            <c:numRef>
              <c:f>'Final Completion'!$E$5:$E$10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504825</xdr:colOff>
      <xdr:row>23</xdr:row>
      <xdr:rowOff>142875</xdr:rowOff>
    </xdr:from>
    <xdr:ext cx="4095750" cy="22098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514350</xdr:colOff>
      <xdr:row>20</xdr:row>
      <xdr:rowOff>190500</xdr:rowOff>
    </xdr:from>
    <xdr:ext cx="3848100" cy="24193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66675</xdr:colOff>
      <xdr:row>17</xdr:row>
      <xdr:rowOff>38100</xdr:rowOff>
    </xdr:from>
    <xdr:ext cx="3819525" cy="24288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2" width="30.0"/>
    <col customWidth="1" min="3" max="3" width="14.29"/>
    <col customWidth="1" min="4" max="4" width="16.71"/>
    <col customWidth="1" min="5" max="5" width="18.43"/>
    <col customWidth="1" min="6" max="6" width="10.71"/>
    <col customWidth="1" min="7" max="7" width="8.71"/>
    <col customWidth="1" min="8" max="8" width="10.0"/>
    <col customWidth="1" min="9" max="26" width="8.71"/>
  </cols>
  <sheetData>
    <row r="1" ht="19.5" customHeight="1">
      <c r="A1" s="9" t="s">
        <v>4</v>
      </c>
      <c r="B1" s="11"/>
      <c r="C1" s="11"/>
      <c r="D1" s="11"/>
      <c r="E1" s="13"/>
      <c r="F1" s="15"/>
      <c r="G1" s="15"/>
      <c r="H1" s="15"/>
    </row>
    <row r="2" ht="19.5" customHeight="1">
      <c r="A2" s="17"/>
      <c r="B2" s="18"/>
      <c r="C2" s="18"/>
      <c r="D2" s="18"/>
      <c r="E2" s="19"/>
      <c r="F2" s="15"/>
      <c r="G2" s="15"/>
      <c r="H2" s="15"/>
    </row>
    <row r="3" ht="19.5" customHeight="1">
      <c r="A3" s="1"/>
      <c r="B3" s="1"/>
      <c r="C3" s="1"/>
      <c r="D3" s="1"/>
      <c r="E3" s="1"/>
      <c r="F3" s="20"/>
      <c r="G3" s="20"/>
      <c r="H3" s="20"/>
    </row>
    <row r="4" ht="19.5" customHeight="1">
      <c r="A4" s="21" t="s">
        <v>10</v>
      </c>
      <c r="C4" s="21" t="s">
        <v>12</v>
      </c>
      <c r="F4" s="23"/>
      <c r="G4" s="23"/>
      <c r="H4" s="23"/>
    </row>
    <row r="5" ht="19.5" customHeight="1">
      <c r="A5" s="21" t="s">
        <v>17</v>
      </c>
      <c r="C5" s="24" t="s">
        <v>18</v>
      </c>
      <c r="F5" s="26"/>
      <c r="G5" s="26"/>
      <c r="H5" s="26"/>
    </row>
    <row r="6" ht="19.5" customHeight="1">
      <c r="A6" s="27"/>
      <c r="B6" s="27"/>
      <c r="C6" s="27"/>
      <c r="D6" s="29"/>
      <c r="E6" s="29"/>
      <c r="F6" s="23"/>
      <c r="G6" s="23"/>
      <c r="H6" s="23"/>
    </row>
    <row r="7" ht="24.75" customHeight="1">
      <c r="A7" s="2" t="s">
        <v>25</v>
      </c>
      <c r="B7" s="3"/>
      <c r="C7" s="3"/>
      <c r="D7" s="3"/>
      <c r="E7" s="4"/>
      <c r="F7" s="20"/>
      <c r="G7" s="20"/>
      <c r="H7" s="20"/>
    </row>
    <row r="8" ht="21.75" customHeight="1">
      <c r="A8" s="5" t="s">
        <v>1</v>
      </c>
      <c r="B8" s="6" t="s">
        <v>2</v>
      </c>
      <c r="C8" s="7" t="s">
        <v>3</v>
      </c>
      <c r="D8" s="3"/>
      <c r="E8" s="4"/>
    </row>
    <row r="9" ht="21.75" customHeight="1">
      <c r="A9" s="8"/>
      <c r="B9" s="8"/>
      <c r="C9" s="10" t="s">
        <v>5</v>
      </c>
      <c r="D9" s="10" t="s">
        <v>6</v>
      </c>
      <c r="E9" s="10" t="s">
        <v>7</v>
      </c>
    </row>
    <row r="10" ht="24.75" customHeight="1">
      <c r="A10" s="12">
        <v>1.0</v>
      </c>
      <c r="B10" s="32" t="s">
        <v>27</v>
      </c>
      <c r="C10" s="12">
        <v>30.0</v>
      </c>
      <c r="D10" s="16">
        <v>10000.0</v>
      </c>
      <c r="E10" s="16">
        <f t="shared" ref="E10:E21" si="1">C10*D10</f>
        <v>300000</v>
      </c>
    </row>
    <row r="11" ht="24.75" customHeight="1">
      <c r="A11" s="12">
        <v>2.0</v>
      </c>
      <c r="B11" s="32" t="s">
        <v>31</v>
      </c>
      <c r="C11" s="12">
        <v>5.0</v>
      </c>
      <c r="D11" s="16">
        <v>1000.0</v>
      </c>
      <c r="E11" s="16">
        <f t="shared" si="1"/>
        <v>5000</v>
      </c>
    </row>
    <row r="12" ht="24.75" customHeight="1">
      <c r="A12" s="12">
        <v>3.0</v>
      </c>
      <c r="B12" s="32" t="s">
        <v>33</v>
      </c>
      <c r="C12" s="12">
        <v>1.0</v>
      </c>
      <c r="D12" s="16">
        <v>20000.0</v>
      </c>
      <c r="E12" s="16">
        <f t="shared" si="1"/>
        <v>20000</v>
      </c>
    </row>
    <row r="13" ht="24.75" customHeight="1">
      <c r="A13" s="12">
        <v>4.0</v>
      </c>
      <c r="B13" s="32" t="s">
        <v>34</v>
      </c>
      <c r="C13" s="12">
        <v>1.0</v>
      </c>
      <c r="D13" s="16">
        <v>3000.0</v>
      </c>
      <c r="E13" s="16">
        <f t="shared" si="1"/>
        <v>3000</v>
      </c>
    </row>
    <row r="14" ht="24.75" customHeight="1">
      <c r="A14" s="12">
        <v>5.0</v>
      </c>
      <c r="B14" s="32" t="s">
        <v>19</v>
      </c>
      <c r="C14" s="12">
        <v>20.0</v>
      </c>
      <c r="D14" s="16">
        <v>1000.0</v>
      </c>
      <c r="E14" s="16">
        <f t="shared" si="1"/>
        <v>20000</v>
      </c>
    </row>
    <row r="15" ht="24.75" customHeight="1">
      <c r="A15" s="12">
        <v>6.0</v>
      </c>
      <c r="B15" s="32" t="s">
        <v>22</v>
      </c>
      <c r="C15" s="12">
        <v>80.0</v>
      </c>
      <c r="D15" s="16">
        <v>100.0</v>
      </c>
      <c r="E15" s="16">
        <f t="shared" si="1"/>
        <v>8000</v>
      </c>
    </row>
    <row r="16" ht="24.75" customHeight="1">
      <c r="A16" s="12">
        <v>7.0</v>
      </c>
      <c r="B16" s="32" t="s">
        <v>37</v>
      </c>
      <c r="C16" s="12">
        <v>1.0</v>
      </c>
      <c r="D16" s="16">
        <v>10000.0</v>
      </c>
      <c r="E16" s="16">
        <f t="shared" si="1"/>
        <v>10000</v>
      </c>
    </row>
    <row r="17" ht="24.75" customHeight="1">
      <c r="A17" s="12">
        <v>8.0</v>
      </c>
      <c r="B17" s="32" t="s">
        <v>38</v>
      </c>
      <c r="C17" s="12">
        <v>1.0</v>
      </c>
      <c r="D17" s="16">
        <v>80.0</v>
      </c>
      <c r="E17" s="16">
        <f t="shared" si="1"/>
        <v>80</v>
      </c>
    </row>
    <row r="18" ht="24.75" customHeight="1">
      <c r="A18" s="12">
        <v>9.0</v>
      </c>
      <c r="B18" s="32" t="s">
        <v>39</v>
      </c>
      <c r="C18" s="12">
        <v>1.0</v>
      </c>
      <c r="D18" s="16">
        <v>60000.0</v>
      </c>
      <c r="E18" s="16">
        <f t="shared" si="1"/>
        <v>60000</v>
      </c>
    </row>
    <row r="19" ht="24.75" customHeight="1">
      <c r="A19" s="12">
        <v>10.0</v>
      </c>
      <c r="B19" s="32" t="s">
        <v>29</v>
      </c>
      <c r="C19" s="12">
        <v>100.0</v>
      </c>
      <c r="D19" s="16">
        <v>1000.0</v>
      </c>
      <c r="E19" s="16">
        <f t="shared" si="1"/>
        <v>100000</v>
      </c>
    </row>
    <row r="20" ht="24.75" customHeight="1">
      <c r="A20" s="12">
        <v>11.0</v>
      </c>
      <c r="B20" s="32" t="s">
        <v>41</v>
      </c>
      <c r="C20" s="12">
        <v>30.0</v>
      </c>
      <c r="D20" s="16">
        <v>500.0</v>
      </c>
      <c r="E20" s="16">
        <f t="shared" si="1"/>
        <v>15000</v>
      </c>
    </row>
    <row r="21" ht="24.75" customHeight="1">
      <c r="A21" s="12">
        <v>12.0</v>
      </c>
      <c r="B21" s="32" t="s">
        <v>43</v>
      </c>
      <c r="C21" s="12">
        <v>1.0</v>
      </c>
      <c r="D21" s="16">
        <v>5000.0</v>
      </c>
      <c r="E21" s="16">
        <f t="shared" si="1"/>
        <v>5000</v>
      </c>
    </row>
    <row r="22" ht="24.75" customHeight="1">
      <c r="A22" s="12">
        <v>13.0</v>
      </c>
      <c r="B22" s="32" t="s">
        <v>16</v>
      </c>
      <c r="C22" s="16"/>
      <c r="D22" s="16"/>
      <c r="E22" s="16"/>
    </row>
    <row r="23" ht="24.75" customHeight="1">
      <c r="A23" s="25" t="s">
        <v>7</v>
      </c>
      <c r="B23" s="3"/>
      <c r="C23" s="4"/>
      <c r="D23" s="28">
        <f t="shared" ref="D23:E23" si="2">SUM(D10:D22)</f>
        <v>111680</v>
      </c>
      <c r="E23" s="28">
        <f t="shared" si="2"/>
        <v>546080</v>
      </c>
    </row>
    <row r="24" ht="15.75" customHeight="1">
      <c r="C24" s="38"/>
      <c r="D24" s="38"/>
      <c r="E24" s="38"/>
    </row>
    <row r="25" ht="15.75" customHeight="1">
      <c r="C25" s="38"/>
      <c r="D25" s="38"/>
      <c r="E25" s="38"/>
    </row>
    <row r="26" ht="15.75" customHeight="1">
      <c r="C26" s="38"/>
      <c r="D26" s="38"/>
      <c r="E26" s="38"/>
    </row>
    <row r="27" ht="15.75" customHeight="1">
      <c r="C27" s="38"/>
      <c r="D27" s="38"/>
      <c r="E27" s="38"/>
    </row>
    <row r="28" ht="15.75" customHeight="1">
      <c r="C28" s="38"/>
      <c r="D28" s="38"/>
      <c r="E28" s="38"/>
    </row>
    <row r="29" ht="15.75" customHeight="1">
      <c r="C29" s="38"/>
      <c r="D29" s="38"/>
      <c r="E29" s="38"/>
    </row>
    <row r="30" ht="15.75" customHeight="1">
      <c r="C30" s="38"/>
      <c r="D30" s="38"/>
      <c r="E30" s="3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8:B9"/>
    <mergeCell ref="A23:C23"/>
    <mergeCell ref="C8:E8"/>
    <mergeCell ref="A7:E7"/>
    <mergeCell ref="A5:B5"/>
    <mergeCell ref="C5:E5"/>
    <mergeCell ref="A4:B4"/>
    <mergeCell ref="A1:E2"/>
    <mergeCell ref="A8:A9"/>
    <mergeCell ref="C4:E4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28.71"/>
    <col customWidth="1" min="3" max="3" width="14.29"/>
    <col customWidth="1" min="4" max="5" width="18.71"/>
    <col customWidth="1" min="6" max="6" width="9.14"/>
    <col customWidth="1" min="7" max="26" width="8.71"/>
  </cols>
  <sheetData>
    <row r="1" ht="30.0" customHeight="1">
      <c r="A1" s="2" t="s">
        <v>9</v>
      </c>
      <c r="B1" s="3"/>
      <c r="C1" s="3"/>
      <c r="D1" s="3"/>
      <c r="E1" s="4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ht="24.75" customHeight="1">
      <c r="A2" s="5" t="s">
        <v>1</v>
      </c>
      <c r="B2" s="6" t="s">
        <v>2</v>
      </c>
      <c r="C2" s="7" t="s">
        <v>3</v>
      </c>
      <c r="D2" s="3"/>
      <c r="E2" s="4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ht="24.75" customHeight="1">
      <c r="A3" s="8"/>
      <c r="B3" s="8"/>
      <c r="C3" s="10" t="s">
        <v>5</v>
      </c>
      <c r="D3" s="10" t="s">
        <v>6</v>
      </c>
      <c r="E3" s="10" t="s">
        <v>7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ht="24.75" customHeight="1">
      <c r="A4" s="12">
        <v>1.0</v>
      </c>
      <c r="B4" s="14" t="s">
        <v>19</v>
      </c>
      <c r="C4" s="12">
        <v>100.0</v>
      </c>
      <c r="D4" s="16">
        <v>1000.0</v>
      </c>
      <c r="E4" s="16">
        <f t="shared" ref="E4:E18" si="1">C4*D4</f>
        <v>100000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ht="24.75" customHeight="1">
      <c r="A5" s="12">
        <v>2.0</v>
      </c>
      <c r="B5" s="14" t="s">
        <v>20</v>
      </c>
      <c r="C5" s="12">
        <v>50.0</v>
      </c>
      <c r="D5" s="16">
        <v>300.0</v>
      </c>
      <c r="E5" s="16">
        <f t="shared" si="1"/>
        <v>15000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ht="24.75" customHeight="1">
      <c r="A6" s="12">
        <v>3.0</v>
      </c>
      <c r="B6" s="14" t="s">
        <v>21</v>
      </c>
      <c r="C6" s="12">
        <v>100.0</v>
      </c>
      <c r="D6" s="16">
        <v>500.0</v>
      </c>
      <c r="E6" s="16">
        <f t="shared" si="1"/>
        <v>50000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ht="24.75" customHeight="1">
      <c r="A7" s="12">
        <v>4.0</v>
      </c>
      <c r="B7" s="14" t="s">
        <v>22</v>
      </c>
      <c r="C7" s="12">
        <v>100.0</v>
      </c>
      <c r="D7" s="16">
        <v>50.0</v>
      </c>
      <c r="E7" s="16">
        <f t="shared" si="1"/>
        <v>5000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24.75" customHeight="1">
      <c r="A8" s="12">
        <v>5.0</v>
      </c>
      <c r="B8" s="14" t="s">
        <v>24</v>
      </c>
      <c r="C8" s="12">
        <v>100.0</v>
      </c>
      <c r="D8" s="16">
        <v>100.0</v>
      </c>
      <c r="E8" s="16">
        <f t="shared" si="1"/>
        <v>10000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24.75" customHeight="1">
      <c r="A9" s="12">
        <v>6.0</v>
      </c>
      <c r="B9" s="14" t="s">
        <v>26</v>
      </c>
      <c r="C9" s="12">
        <v>600.0</v>
      </c>
      <c r="D9" s="16">
        <v>80.0</v>
      </c>
      <c r="E9" s="16">
        <f t="shared" si="1"/>
        <v>48000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24.75" customHeight="1">
      <c r="A10" s="12">
        <v>7.0</v>
      </c>
      <c r="B10" s="14" t="s">
        <v>28</v>
      </c>
      <c r="C10" s="12">
        <v>1.0</v>
      </c>
      <c r="D10" s="16">
        <v>5000.0</v>
      </c>
      <c r="E10" s="16">
        <f t="shared" si="1"/>
        <v>5000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24.75" customHeight="1">
      <c r="A11" s="12">
        <v>8.0</v>
      </c>
      <c r="B11" s="14" t="s">
        <v>29</v>
      </c>
      <c r="C11" s="12">
        <v>500.0</v>
      </c>
      <c r="D11" s="16">
        <v>100.0</v>
      </c>
      <c r="E11" s="16">
        <f t="shared" si="1"/>
        <v>50000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24.75" customHeight="1">
      <c r="A12" s="12">
        <v>9.0</v>
      </c>
      <c r="B12" s="14" t="s">
        <v>30</v>
      </c>
      <c r="C12" s="12">
        <v>100.0</v>
      </c>
      <c r="D12" s="16">
        <v>500.0</v>
      </c>
      <c r="E12" s="16">
        <f t="shared" si="1"/>
        <v>50000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24.75" customHeight="1">
      <c r="A13" s="12">
        <v>10.0</v>
      </c>
      <c r="B13" s="14" t="s">
        <v>32</v>
      </c>
      <c r="C13" s="12">
        <v>100.0</v>
      </c>
      <c r="D13" s="16">
        <v>150.0</v>
      </c>
      <c r="E13" s="16">
        <f t="shared" si="1"/>
        <v>15000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24.75" customHeight="1">
      <c r="A14" s="12">
        <v>11.0</v>
      </c>
      <c r="B14" s="14" t="s">
        <v>35</v>
      </c>
      <c r="C14" s="12">
        <v>100.0</v>
      </c>
      <c r="D14" s="16">
        <v>150.0</v>
      </c>
      <c r="E14" s="16">
        <f t="shared" si="1"/>
        <v>15000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24.75" customHeight="1">
      <c r="A15" s="12">
        <v>12.0</v>
      </c>
      <c r="B15" s="14" t="s">
        <v>36</v>
      </c>
      <c r="C15" s="12">
        <v>20.0</v>
      </c>
      <c r="D15" s="16">
        <v>500.0</v>
      </c>
      <c r="E15" s="16">
        <f t="shared" si="1"/>
        <v>10000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24.75" customHeight="1">
      <c r="A16" s="12">
        <v>13.0</v>
      </c>
      <c r="B16" s="14" t="s">
        <v>40</v>
      </c>
      <c r="C16" s="12">
        <v>80.0</v>
      </c>
      <c r="D16" s="16">
        <v>1000.0</v>
      </c>
      <c r="E16" s="16">
        <f t="shared" si="1"/>
        <v>80000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24.75" customHeight="1">
      <c r="A17" s="12">
        <v>14.0</v>
      </c>
      <c r="B17" s="14" t="s">
        <v>44</v>
      </c>
      <c r="C17" s="12">
        <v>100.0</v>
      </c>
      <c r="D17" s="16">
        <v>500.0</v>
      </c>
      <c r="E17" s="16">
        <f t="shared" si="1"/>
        <v>50000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24.75" customHeight="1">
      <c r="A18" s="12">
        <v>15.0</v>
      </c>
      <c r="B18" s="14" t="s">
        <v>45</v>
      </c>
      <c r="C18" s="12">
        <v>500.0</v>
      </c>
      <c r="D18" s="16">
        <v>200.0</v>
      </c>
      <c r="E18" s="16">
        <f t="shared" si="1"/>
        <v>100000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24.75" customHeight="1">
      <c r="A19" s="12">
        <v>16.0</v>
      </c>
      <c r="B19" s="14" t="s">
        <v>16</v>
      </c>
      <c r="C19" s="16"/>
      <c r="D19" s="16"/>
      <c r="E19" s="16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24.75" customHeight="1">
      <c r="A20" s="25" t="s">
        <v>7</v>
      </c>
      <c r="B20" s="3"/>
      <c r="C20" s="4"/>
      <c r="D20" s="28">
        <f t="shared" ref="D20:E20" si="2">SUM(D4:D19)</f>
        <v>10130</v>
      </c>
      <c r="E20" s="28">
        <f t="shared" si="2"/>
        <v>603000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ht="15.7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5">
    <mergeCell ref="A20:C20"/>
    <mergeCell ref="A1:E1"/>
    <mergeCell ref="A2:A3"/>
    <mergeCell ref="B2:B3"/>
    <mergeCell ref="C2:E2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43"/>
    <col customWidth="1" min="3" max="3" width="11.57"/>
    <col customWidth="1" min="4" max="5" width="19.57"/>
    <col customWidth="1" min="6" max="18" width="8.71"/>
  </cols>
  <sheetData>
    <row r="1">
      <c r="A1" s="1"/>
      <c r="B1" s="1"/>
      <c r="C1" s="1"/>
      <c r="D1" s="1"/>
      <c r="E1" s="1"/>
    </row>
    <row r="2" ht="30.0" customHeight="1">
      <c r="A2" s="2" t="s">
        <v>0</v>
      </c>
      <c r="B2" s="3"/>
      <c r="C2" s="3"/>
      <c r="D2" s="3"/>
      <c r="E2" s="4"/>
    </row>
    <row r="3" ht="24.75" customHeight="1">
      <c r="A3" s="5" t="s">
        <v>1</v>
      </c>
      <c r="B3" s="6" t="s">
        <v>2</v>
      </c>
      <c r="C3" s="7" t="s">
        <v>3</v>
      </c>
      <c r="D3" s="3"/>
      <c r="E3" s="4"/>
    </row>
    <row r="4" ht="24.75" customHeight="1">
      <c r="A4" s="8"/>
      <c r="B4" s="8"/>
      <c r="C4" s="10" t="s">
        <v>5</v>
      </c>
      <c r="D4" s="10" t="s">
        <v>6</v>
      </c>
      <c r="E4" s="10" t="s">
        <v>7</v>
      </c>
    </row>
    <row r="5" ht="24.75" customHeight="1">
      <c r="A5" s="12">
        <v>1.0</v>
      </c>
      <c r="B5" s="14" t="s">
        <v>8</v>
      </c>
      <c r="C5" s="12">
        <v>50.0</v>
      </c>
      <c r="D5" s="16">
        <v>100.0</v>
      </c>
      <c r="E5" s="16">
        <f t="shared" ref="E5:E9" si="1">C5*D5</f>
        <v>5000</v>
      </c>
    </row>
    <row r="6" ht="24.75" customHeight="1">
      <c r="A6" s="12">
        <v>2.0</v>
      </c>
      <c r="B6" s="14" t="s">
        <v>11</v>
      </c>
      <c r="C6" s="12">
        <v>10.0</v>
      </c>
      <c r="D6" s="16">
        <v>500.0</v>
      </c>
      <c r="E6" s="16">
        <f t="shared" si="1"/>
        <v>5000</v>
      </c>
    </row>
    <row r="7" ht="24.75" customHeight="1">
      <c r="A7" s="12">
        <v>3.0</v>
      </c>
      <c r="B7" s="14" t="s">
        <v>13</v>
      </c>
      <c r="C7" s="12">
        <v>100.0</v>
      </c>
      <c r="D7" s="16">
        <v>1000.0</v>
      </c>
      <c r="E7" s="16">
        <f t="shared" si="1"/>
        <v>100000</v>
      </c>
    </row>
    <row r="8" ht="24.75" customHeight="1">
      <c r="A8" s="12">
        <v>4.0</v>
      </c>
      <c r="B8" s="14" t="s">
        <v>14</v>
      </c>
      <c r="C8" s="12">
        <v>10.0</v>
      </c>
      <c r="D8" s="16">
        <v>10000.0</v>
      </c>
      <c r="E8" s="16">
        <f t="shared" si="1"/>
        <v>100000</v>
      </c>
    </row>
    <row r="9" ht="24.75" customHeight="1">
      <c r="A9" s="12">
        <v>5.0</v>
      </c>
      <c r="B9" s="14" t="s">
        <v>15</v>
      </c>
      <c r="C9" s="12">
        <v>10.0</v>
      </c>
      <c r="D9" s="16">
        <v>5000.0</v>
      </c>
      <c r="E9" s="16">
        <f t="shared" si="1"/>
        <v>50000</v>
      </c>
    </row>
    <row r="10" ht="24.75" customHeight="1">
      <c r="A10" s="12">
        <v>6.0</v>
      </c>
      <c r="B10" s="14" t="s">
        <v>16</v>
      </c>
      <c r="C10" s="12"/>
      <c r="D10" s="16"/>
      <c r="E10" s="16"/>
    </row>
    <row r="11" ht="24.75" customHeight="1">
      <c r="A11" s="25" t="s">
        <v>7</v>
      </c>
      <c r="B11" s="3"/>
      <c r="C11" s="4"/>
      <c r="D11" s="28">
        <f t="shared" ref="D11:E11" si="2">SUM(D5:D10)</f>
        <v>16600</v>
      </c>
      <c r="E11" s="28">
        <f t="shared" si="2"/>
        <v>260000</v>
      </c>
    </row>
    <row r="12">
      <c r="A12" s="1"/>
      <c r="B12" s="1"/>
      <c r="C12" s="1"/>
      <c r="D12" s="1"/>
      <c r="E12" s="1"/>
    </row>
    <row r="13">
      <c r="A13" s="1"/>
      <c r="B13" s="1"/>
      <c r="C13" s="1"/>
      <c r="D13" s="1"/>
      <c r="E13" s="1"/>
    </row>
    <row r="14" ht="30.0" customHeight="1">
      <c r="A14" s="30" t="s">
        <v>23</v>
      </c>
      <c r="B14" s="31"/>
      <c r="C14" s="33">
        <f>'Final Completion'!E25+'Final Completion'!E22+'Final Completion'!E11</f>
        <v>260000</v>
      </c>
      <c r="D14" s="3"/>
      <c r="E14" s="4"/>
    </row>
    <row r="15">
      <c r="A15" s="34"/>
      <c r="B15" s="35"/>
      <c r="C15" s="34"/>
      <c r="D15" s="34"/>
      <c r="E15" s="34"/>
    </row>
    <row r="16" ht="30.0" customHeight="1">
      <c r="A16" s="36" t="s">
        <v>42</v>
      </c>
      <c r="B16" s="4"/>
      <c r="C16" s="37" t="s">
        <v>46</v>
      </c>
      <c r="D16" s="3"/>
      <c r="E16" s="3"/>
    </row>
    <row r="17">
      <c r="A17" s="1"/>
      <c r="B17" s="1"/>
      <c r="C17" s="1"/>
      <c r="D17" s="1"/>
      <c r="E17" s="1"/>
    </row>
    <row r="18">
      <c r="A18" s="1"/>
      <c r="B18" s="1"/>
      <c r="C18" s="1"/>
      <c r="D18" s="1"/>
      <c r="E18" s="1"/>
    </row>
    <row r="19">
      <c r="A19" s="1"/>
      <c r="B19" s="1"/>
      <c r="C19" s="1"/>
      <c r="D19" s="1"/>
      <c r="E19" s="1"/>
    </row>
    <row r="20">
      <c r="A20" s="1"/>
      <c r="B20" s="1"/>
      <c r="C20" s="1"/>
      <c r="D20" s="1"/>
      <c r="E20" s="1"/>
    </row>
    <row r="21" ht="15.75" customHeight="1">
      <c r="A21" s="1"/>
      <c r="B21" s="1"/>
      <c r="C21" s="1"/>
      <c r="D21" s="1"/>
      <c r="E21" s="1"/>
    </row>
    <row r="22" ht="15.75" customHeight="1">
      <c r="A22" s="1"/>
      <c r="B22" s="1"/>
      <c r="C22" s="1"/>
      <c r="D22" s="1"/>
      <c r="E22" s="1"/>
    </row>
    <row r="23" ht="15.75" customHeight="1">
      <c r="A23" s="1"/>
      <c r="B23" s="1"/>
      <c r="C23" s="1"/>
      <c r="D23" s="1"/>
      <c r="E23" s="1"/>
    </row>
    <row r="24" ht="15.75" customHeight="1">
      <c r="A24" s="1"/>
      <c r="B24" s="1"/>
      <c r="C24" s="1"/>
      <c r="D24" s="1"/>
      <c r="E24" s="1"/>
    </row>
    <row r="25" ht="15.75" customHeight="1">
      <c r="A25" s="1"/>
      <c r="B25" s="1"/>
      <c r="C25" s="1"/>
      <c r="D25" s="1"/>
      <c r="E25" s="1"/>
    </row>
    <row r="26" ht="15.75" customHeight="1">
      <c r="A26" s="1"/>
      <c r="B26" s="1"/>
      <c r="C26" s="1"/>
      <c r="D26" s="1"/>
      <c r="E26" s="1"/>
    </row>
    <row r="27" ht="15.75" customHeight="1">
      <c r="A27" s="1"/>
      <c r="B27" s="1"/>
      <c r="C27" s="1"/>
      <c r="D27" s="1"/>
      <c r="E27" s="1"/>
    </row>
    <row r="28" ht="15.75" customHeight="1">
      <c r="A28" s="1"/>
      <c r="B28" s="1"/>
      <c r="C28" s="1"/>
      <c r="D28" s="1"/>
      <c r="E28" s="1"/>
    </row>
    <row r="29" ht="15.75" customHeight="1">
      <c r="A29" s="1"/>
      <c r="B29" s="1"/>
      <c r="C29" s="1"/>
      <c r="D29" s="1"/>
      <c r="E29" s="1"/>
    </row>
    <row r="30" ht="15.75" customHeight="1">
      <c r="A30" s="1"/>
      <c r="B30" s="1"/>
      <c r="C30" s="1"/>
      <c r="D30" s="1"/>
      <c r="E30" s="1"/>
    </row>
    <row r="31" ht="15.75" customHeight="1">
      <c r="A31" s="1"/>
      <c r="B31" s="1"/>
      <c r="C31" s="1"/>
      <c r="D31" s="1"/>
      <c r="E31" s="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9">
    <mergeCell ref="A2:E2"/>
    <mergeCell ref="C3:E3"/>
    <mergeCell ref="A16:B16"/>
    <mergeCell ref="C16:E16"/>
    <mergeCell ref="A14:B14"/>
    <mergeCell ref="A11:C11"/>
    <mergeCell ref="C14:E14"/>
    <mergeCell ref="A3:A4"/>
    <mergeCell ref="B3:B4"/>
  </mergeCells>
  <printOptions/>
  <pageMargins bottom="0.75" footer="0.0" header="0.0" left="0.7" right="0.7" top="0.75"/>
  <pageSetup paperSize="9" orientation="portrait"/>
  <drawing r:id="rId1"/>
</worksheet>
</file>