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<sst xmlns="http://schemas.openxmlformats.org/spreadsheetml/2006/main" count="50" uniqueCount="40">
  <si>
    <t>ANNUAL BUDGET</t>
  </si>
  <si>
    <t>Company Name:</t>
  </si>
  <si>
    <t>Branch:</t>
  </si>
  <si>
    <t>Location:</t>
  </si>
  <si>
    <t>Date:</t>
  </si>
  <si>
    <t>SUMMARY</t>
  </si>
  <si>
    <t>ACTUAL</t>
  </si>
  <si>
    <t>BUDGET</t>
  </si>
  <si>
    <t>VARIANCE</t>
  </si>
  <si>
    <t>OVER/UNDER</t>
  </si>
  <si>
    <t>INCOME</t>
  </si>
  <si>
    <t>EXPENSES</t>
  </si>
  <si>
    <t>NET CASH FLOW</t>
  </si>
  <si>
    <t>Investors</t>
  </si>
  <si>
    <t>Bank Interest</t>
  </si>
  <si>
    <t>Profits</t>
  </si>
  <si>
    <t>Shares</t>
  </si>
  <si>
    <t>Commissions</t>
  </si>
  <si>
    <t xml:space="preserve">TOTAL INCOME </t>
  </si>
  <si>
    <t>Office Rents</t>
  </si>
  <si>
    <t>Payroll Charges</t>
  </si>
  <si>
    <t xml:space="preserve">Marketing </t>
  </si>
  <si>
    <t>Advertising</t>
  </si>
  <si>
    <t>Accounting</t>
  </si>
  <si>
    <t>Website Hosting</t>
  </si>
  <si>
    <t>Labor Charges</t>
  </si>
  <si>
    <t>Salaries And Wages</t>
  </si>
  <si>
    <t>Legal Fees</t>
  </si>
  <si>
    <t xml:space="preserve">License </t>
  </si>
  <si>
    <t>Insurance</t>
  </si>
  <si>
    <t>Medical Allowance</t>
  </si>
  <si>
    <t>Taxes</t>
  </si>
  <si>
    <t>Suppliers</t>
  </si>
  <si>
    <t>Utilities</t>
  </si>
  <si>
    <t>Deliveries Charges</t>
  </si>
  <si>
    <t>Parties</t>
  </si>
  <si>
    <t>Celebrations</t>
  </si>
  <si>
    <t>Shipping Charges</t>
  </si>
  <si>
    <t>Deployments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</si>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</sst>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6">
    <font>
      <sz val="11.0"/>
      <color rgb="FF000000"/>
      <name val="Calibri"/>
    </font>
    <font>
      <b/>
      <sz val="36.0"/>
      <color rgb="FFFFFFFF"/>
      <name val="Calibri"/>
    </font>
    <font/>
    <font>
      <sz val="11.0"/>
      <color rgb="FF595959"/>
      <name val="Calibri"/>
    </font>
    <font>
      <b/>
      <sz val="12.0"/>
      <color rgb="FF111111"/>
      <name val="Calibri"/>
    </font>
    <font>
      <b/>
      <sz val="12.0"/>
      <color rgb="FFFFFF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44546A"/>
        <bgColor rgb="FF44546A"/>
      </patternFill>
    </fill>
    <fill>
      <patternFill patternType="solid">
        <fgColor rgb="FFF8F8F8"/>
        <bgColor rgb="FFF8F8F8"/>
      </patternFill>
    </fill>
  </fills>
  <borders count="8">
    <border/>
    <border>
      <left/>
      <top/>
      <bottom/>
    </border>
    <border>
      <top/>
      <bottom/>
    </border>
    <border>
      <right/>
      <top/>
      <bottom/>
    </border>
    <border>
      <top style="thin">
        <color rgb="FFD8D8D8"/>
      </top>
    </border>
    <border>
      <top style="thin">
        <color rgb="FFD8D8D8"/>
      </top>
      <bottom style="thin">
        <color rgb="FFD8D8D8"/>
      </bottom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</border>
    <border>
      <bottom style="thin">
        <color rgb="FFD8D8D8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0" numFmtId="0" xfId="0" applyFont="1"/>
    <xf borderId="0" fillId="0" fontId="3" numFmtId="0" xfId="0" applyAlignment="1" applyFont="1">
      <alignment horizontal="left" vertical="center"/>
    </xf>
    <xf borderId="0" fillId="0" fontId="3" numFmtId="0" xfId="0" applyAlignment="1" applyFont="1">
      <alignment horizontal="left" shrinkToFit="0" vertical="center" wrapText="1"/>
    </xf>
    <xf borderId="4" fillId="0" fontId="0" numFmtId="0" xfId="0" applyBorder="1" applyFont="1"/>
    <xf borderId="0" fillId="0" fontId="3" numFmtId="0" xfId="0" applyAlignment="1" applyFont="1">
      <alignment vertical="center"/>
    </xf>
    <xf borderId="5" fillId="0" fontId="0" numFmtId="0" xfId="0" applyBorder="1" applyFont="1"/>
    <xf borderId="6" fillId="3" fontId="4" numFmtId="0" xfId="0" applyAlignment="1" applyBorder="1" applyFill="1" applyFont="1">
      <alignment horizontal="left" vertical="center"/>
    </xf>
    <xf borderId="6" fillId="3" fontId="4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left" vertical="center"/>
    </xf>
    <xf borderId="6" fillId="0" fontId="3" numFmtId="164" xfId="0" applyAlignment="1" applyBorder="1" applyFont="1" applyNumberFormat="1">
      <alignment horizontal="center" vertical="center"/>
    </xf>
    <xf borderId="6" fillId="3" fontId="0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left" vertical="center"/>
    </xf>
    <xf borderId="6" fillId="2" fontId="5" numFmtId="164" xfId="0" applyAlignment="1" applyBorder="1" applyFont="1" applyNumberFormat="1">
      <alignment horizontal="center" vertical="center"/>
    </xf>
    <xf borderId="6" fillId="2" fontId="5" numFmtId="0" xfId="0" applyAlignment="1" applyBorder="1" applyFont="1">
      <alignment horizontal="center" vertical="center"/>
    </xf>
    <xf borderId="7" fillId="0" fontId="0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Calibri"/>
              </a:defRPr>
            </a:pPr>
            <a:r>
              <a:t>Summary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44546A"/>
            </a:solidFill>
          </c:spPr>
          <c:cat>
            <c:strRef>
              <c:f>Sheet1!$A$9:$A$11</c:f>
            </c:strRef>
          </c:cat>
          <c:val>
            <c:numRef>
              <c:f>Sheet1!$B$9:$B$11</c:f>
            </c:numRef>
          </c:val>
        </c:ser>
        <c:ser>
          <c:idx val="1"/>
          <c:order val="1"/>
          <c:spPr>
            <a:solidFill>
              <a:srgbClr val="8F98A6"/>
            </a:solidFill>
          </c:spPr>
          <c:cat>
            <c:strRef>
              <c:f>Sheet1!$A$9:$A$11</c:f>
            </c:strRef>
          </c:cat>
          <c:val>
            <c:numRef>
              <c:f>Sheet1!$C$9:$C$11</c:f>
            </c:numRef>
          </c:val>
        </c:ser>
        <c:axId val="508289927"/>
        <c:axId val="587074179"/>
      </c:barChart>
      <c:catAx>
        <c:axId val="508289927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587074179"/>
      </c:catAx>
      <c:valAx>
        <c:axId val="587074179"/>
        <c:scaling>
          <c:orientation val="minMax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508289927"/>
      </c:valAx>
      <c:spPr>
        <a:solidFill>
          <a:srgbClr val="FFFFFF"/>
        </a:solidFill>
      </c:spPr>
    </c:plotArea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190500</xdr:colOff>
      <xdr:row>1</xdr:row>
      <xdr:rowOff>123825</xdr:rowOff>
    </xdr:from>
    <xdr:ext cx="3171825" cy="1847850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2.14"/>
    <col customWidth="1" min="2" max="3" width="17.71"/>
    <col customWidth="1" min="4" max="4" width="18.86"/>
    <col customWidth="1" min="5" max="5" width="17.43"/>
    <col customWidth="1" min="6" max="26" width="8.71"/>
  </cols>
  <sheetData>
    <row r="1" ht="49.5" customHeight="1">
      <c r="A1" s="1" t="s">
        <v>0</v>
      </c>
      <c r="B1" s="2"/>
      <c r="C1" s="2"/>
      <c r="D1" s="2"/>
      <c r="E1" s="3"/>
    </row>
    <row r="2">
      <c r="A2" s="4"/>
      <c r="B2" s="4"/>
      <c r="C2" s="4"/>
      <c r="D2" s="4"/>
      <c r="E2" s="4"/>
    </row>
    <row r="3" ht="30.0" customHeight="1">
      <c r="A3" s="5" t="s">
        <v>1</v>
      </c>
      <c r="B3" s="4"/>
      <c r="C3" s="6"/>
      <c r="D3" s="6"/>
      <c r="E3" s="5"/>
    </row>
    <row r="4" ht="30.0" customHeight="1">
      <c r="A4" s="5" t="s">
        <v>2</v>
      </c>
      <c r="B4" s="7"/>
      <c r="C4" s="6"/>
      <c r="D4" s="6"/>
      <c r="E4" s="8"/>
    </row>
    <row r="5" ht="30.0" customHeight="1">
      <c r="A5" s="5" t="s">
        <v>3</v>
      </c>
      <c r="B5" s="7"/>
      <c r="C5" s="6"/>
      <c r="D5" s="6"/>
      <c r="E5" s="8"/>
    </row>
    <row r="6" ht="30.0" customHeight="1">
      <c r="A6" s="5" t="s">
        <v>4</v>
      </c>
      <c r="B6" s="9"/>
      <c r="C6" s="6"/>
      <c r="D6" s="6"/>
      <c r="E6" s="8"/>
    </row>
    <row r="7" ht="30.0" customHeight="1">
      <c r="A7" s="5"/>
      <c r="B7" s="4"/>
      <c r="C7" s="6"/>
      <c r="D7" s="6"/>
      <c r="E7" s="8"/>
    </row>
    <row r="8" ht="30.0" customHeight="1">
      <c r="A8" s="10" t="s">
        <v>5</v>
      </c>
      <c r="B8" s="11" t="s">
        <v>6</v>
      </c>
      <c r="C8" s="11" t="s">
        <v>7</v>
      </c>
      <c r="D8" s="11" t="s">
        <v>8</v>
      </c>
      <c r="E8" s="11" t="s">
        <v>9</v>
      </c>
    </row>
    <row r="9" ht="30.0" customHeight="1">
      <c r="A9" s="12" t="s">
        <v>10</v>
      </c>
      <c r="B9" s="13">
        <f t="shared" ref="B9:C9" si="1">B19</f>
        <v>26350</v>
      </c>
      <c r="C9" s="13">
        <f t="shared" si="1"/>
        <v>27000</v>
      </c>
      <c r="D9" s="13">
        <f t="shared" ref="D9:D10" si="3">C9-B9</f>
        <v>650</v>
      </c>
      <c r="E9" s="14" t="str">
        <f t="shared" ref="E9:E11" si="4">IF(D9&lt;0,"OVER BUDGET","UNDER BUDGET")</f>
        <v>UNDER BUDGET</v>
      </c>
    </row>
    <row r="10" ht="30.0" customHeight="1">
      <c r="A10" s="12" t="s">
        <v>11</v>
      </c>
      <c r="B10" s="13">
        <f t="shared" ref="B10:C10" si="2">B42</f>
        <v>14282</v>
      </c>
      <c r="C10" s="13">
        <f t="shared" si="2"/>
        <v>14772</v>
      </c>
      <c r="D10" s="13">
        <f t="shared" si="3"/>
        <v>490</v>
      </c>
      <c r="E10" s="14" t="str">
        <f t="shared" si="4"/>
        <v>UNDER BUDGET</v>
      </c>
    </row>
    <row r="11" ht="30.0" customHeight="1">
      <c r="A11" s="15" t="s">
        <v>12</v>
      </c>
      <c r="B11" s="16">
        <f t="shared" ref="B11:D11" si="5">B9-B10</f>
        <v>12068</v>
      </c>
      <c r="C11" s="16">
        <f t="shared" si="5"/>
        <v>12228</v>
      </c>
      <c r="D11" s="16">
        <f t="shared" si="5"/>
        <v>160</v>
      </c>
      <c r="E11" s="17" t="str">
        <f t="shared" si="4"/>
        <v>UNDER BUDGET</v>
      </c>
    </row>
    <row r="12" ht="30.0" customHeight="1">
      <c r="A12" s="18"/>
      <c r="B12" s="18"/>
      <c r="C12" s="18"/>
      <c r="D12" s="18"/>
      <c r="E12" s="18"/>
    </row>
    <row r="13" ht="30.0" customHeight="1">
      <c r="A13" s="10" t="s">
        <v>10</v>
      </c>
      <c r="B13" s="11" t="s">
        <v>6</v>
      </c>
      <c r="C13" s="11" t="s">
        <v>7</v>
      </c>
      <c r="D13" s="11" t="s">
        <v>8</v>
      </c>
      <c r="E13" s="11" t="s">
        <v>9</v>
      </c>
    </row>
    <row r="14" ht="30.0" customHeight="1">
      <c r="A14" s="12" t="s">
        <v>13</v>
      </c>
      <c r="B14" s="13">
        <v>7500.0</v>
      </c>
      <c r="C14" s="13">
        <v>7000.0</v>
      </c>
      <c r="D14" s="13">
        <f t="shared" ref="D14:D18" si="6">C14-B14</f>
        <v>-500</v>
      </c>
      <c r="E14" s="14" t="str">
        <f t="shared" ref="E14:E19" si="7">IF(D14&lt;0,"OVER BUDGET","UNDER BUDGET")</f>
        <v>OVER BUDGET</v>
      </c>
    </row>
    <row r="15" ht="30.0" customHeight="1">
      <c r="A15" s="12" t="s">
        <v>14</v>
      </c>
      <c r="B15" s="13">
        <v>3000.0</v>
      </c>
      <c r="C15" s="13">
        <v>3500.0</v>
      </c>
      <c r="D15" s="13">
        <f t="shared" si="6"/>
        <v>500</v>
      </c>
      <c r="E15" s="14" t="str">
        <f t="shared" si="7"/>
        <v>UNDER BUDGET</v>
      </c>
    </row>
    <row r="16" ht="30.0" customHeight="1">
      <c r="A16" s="12" t="s">
        <v>15</v>
      </c>
      <c r="B16" s="13">
        <v>3850.0</v>
      </c>
      <c r="C16" s="13">
        <v>4000.0</v>
      </c>
      <c r="D16" s="13">
        <f t="shared" si="6"/>
        <v>150</v>
      </c>
      <c r="E16" s="14" t="str">
        <f t="shared" si="7"/>
        <v>UNDER BUDGET</v>
      </c>
    </row>
    <row r="17" ht="30.0" customHeight="1">
      <c r="A17" s="12" t="s">
        <v>16</v>
      </c>
      <c r="B17" s="13">
        <v>5500.0</v>
      </c>
      <c r="C17" s="13">
        <v>5500.0</v>
      </c>
      <c r="D17" s="13">
        <f t="shared" si="6"/>
        <v>0</v>
      </c>
      <c r="E17" s="14" t="str">
        <f t="shared" si="7"/>
        <v>UNDER BUDGET</v>
      </c>
    </row>
    <row r="18" ht="30.0" customHeight="1">
      <c r="A18" s="12" t="s">
        <v>17</v>
      </c>
      <c r="B18" s="13">
        <v>6500.0</v>
      </c>
      <c r="C18" s="13">
        <v>7000.0</v>
      </c>
      <c r="D18" s="13">
        <f t="shared" si="6"/>
        <v>500</v>
      </c>
      <c r="E18" s="14" t="str">
        <f t="shared" si="7"/>
        <v>UNDER BUDGET</v>
      </c>
    </row>
    <row r="19" ht="30.0" customHeight="1">
      <c r="A19" s="15" t="s">
        <v>18</v>
      </c>
      <c r="B19" s="16">
        <f t="shared" ref="B19:D19" si="8">SUM(B14:B18)</f>
        <v>26350</v>
      </c>
      <c r="C19" s="16">
        <f t="shared" si="8"/>
        <v>27000</v>
      </c>
      <c r="D19" s="16">
        <f t="shared" si="8"/>
        <v>650</v>
      </c>
      <c r="E19" s="17" t="str">
        <f t="shared" si="7"/>
        <v>UNDER BUDGET</v>
      </c>
    </row>
    <row r="20" ht="30.0" customHeight="1">
      <c r="A20" s="4"/>
      <c r="B20" s="4"/>
      <c r="C20" s="4"/>
      <c r="D20" s="4"/>
    </row>
    <row r="21" ht="30.0" customHeight="1">
      <c r="A21" s="10" t="s">
        <v>10</v>
      </c>
      <c r="B21" s="11" t="s">
        <v>6</v>
      </c>
      <c r="C21" s="11" t="s">
        <v>7</v>
      </c>
      <c r="D21" s="11" t="s">
        <v>8</v>
      </c>
      <c r="E21" s="11" t="s">
        <v>9</v>
      </c>
    </row>
    <row r="22" ht="30.0" customHeight="1">
      <c r="A22" s="12" t="s">
        <v>19</v>
      </c>
      <c r="B22" s="13">
        <v>550.0</v>
      </c>
      <c r="C22" s="13">
        <v>550.0</v>
      </c>
      <c r="D22" s="13">
        <f t="shared" ref="D22:D41" si="9">C22-B22</f>
        <v>0</v>
      </c>
      <c r="E22" s="14" t="str">
        <f t="shared" ref="E22:E42" si="10">IF(D22&lt;0,"OVER BUDGET","UNDER BUDGET")</f>
        <v>UNDER BUDGET</v>
      </c>
    </row>
    <row r="23" ht="30.0" customHeight="1">
      <c r="A23" s="12" t="s">
        <v>20</v>
      </c>
      <c r="B23" s="13">
        <v>120.0</v>
      </c>
      <c r="C23" s="13">
        <v>150.0</v>
      </c>
      <c r="D23" s="13">
        <f t="shared" si="9"/>
        <v>30</v>
      </c>
      <c r="E23" s="14" t="str">
        <f t="shared" si="10"/>
        <v>UNDER BUDGET</v>
      </c>
    </row>
    <row r="24" ht="30.0" customHeight="1">
      <c r="A24" s="12" t="s">
        <v>21</v>
      </c>
      <c r="B24" s="13">
        <v>650.0</v>
      </c>
      <c r="C24" s="13">
        <v>500.0</v>
      </c>
      <c r="D24" s="13">
        <f t="shared" si="9"/>
        <v>-150</v>
      </c>
      <c r="E24" s="14" t="str">
        <f t="shared" si="10"/>
        <v>OVER BUDGET</v>
      </c>
    </row>
    <row r="25" ht="30.0" customHeight="1">
      <c r="A25" s="12" t="s">
        <v>22</v>
      </c>
      <c r="B25" s="13">
        <v>1000.0</v>
      </c>
      <c r="C25" s="13">
        <v>1200.0</v>
      </c>
      <c r="D25" s="13">
        <f t="shared" si="9"/>
        <v>200</v>
      </c>
      <c r="E25" s="14" t="str">
        <f t="shared" si="10"/>
        <v>UNDER BUDGET</v>
      </c>
    </row>
    <row r="26" ht="30.0" customHeight="1">
      <c r="A26" s="12" t="s">
        <v>23</v>
      </c>
      <c r="B26" s="13">
        <v>400.0</v>
      </c>
      <c r="C26" s="13">
        <v>500.0</v>
      </c>
      <c r="D26" s="13">
        <f t="shared" si="9"/>
        <v>100</v>
      </c>
      <c r="E26" s="14" t="str">
        <f t="shared" si="10"/>
        <v>UNDER BUDGET</v>
      </c>
    </row>
    <row r="27" ht="30.0" customHeight="1">
      <c r="A27" s="12" t="s">
        <v>24</v>
      </c>
      <c r="B27" s="13">
        <v>185.0</v>
      </c>
      <c r="C27" s="13">
        <v>150.0</v>
      </c>
      <c r="D27" s="13">
        <f t="shared" si="9"/>
        <v>-35</v>
      </c>
      <c r="E27" s="14" t="str">
        <f t="shared" si="10"/>
        <v>OVER BUDGET</v>
      </c>
    </row>
    <row r="28" ht="30.0" customHeight="1">
      <c r="A28" s="12" t="s">
        <v>25</v>
      </c>
      <c r="B28" s="13">
        <v>450.0</v>
      </c>
      <c r="C28" s="13">
        <v>450.0</v>
      </c>
      <c r="D28" s="13">
        <f t="shared" si="9"/>
        <v>0</v>
      </c>
      <c r="E28" s="14" t="str">
        <f t="shared" si="10"/>
        <v>UNDER BUDGET</v>
      </c>
    </row>
    <row r="29" ht="30.0" customHeight="1">
      <c r="A29" s="12" t="s">
        <v>26</v>
      </c>
      <c r="B29" s="13">
        <v>6050.0</v>
      </c>
      <c r="C29" s="13">
        <v>6500.0</v>
      </c>
      <c r="D29" s="13">
        <f t="shared" si="9"/>
        <v>450</v>
      </c>
      <c r="E29" s="14" t="str">
        <f t="shared" si="10"/>
        <v>UNDER BUDGET</v>
      </c>
    </row>
    <row r="30" ht="30.0" customHeight="1">
      <c r="A30" s="12" t="s">
        <v>27</v>
      </c>
      <c r="B30" s="13">
        <v>700.0</v>
      </c>
      <c r="C30" s="13">
        <v>800.0</v>
      </c>
      <c r="D30" s="13">
        <f t="shared" si="9"/>
        <v>100</v>
      </c>
      <c r="E30" s="14" t="str">
        <f t="shared" si="10"/>
        <v>UNDER BUDGET</v>
      </c>
    </row>
    <row r="31" ht="30.0" customHeight="1">
      <c r="A31" s="12" t="s">
        <v>28</v>
      </c>
      <c r="B31" s="13">
        <v>450.0</v>
      </c>
      <c r="C31" s="13">
        <v>550.0</v>
      </c>
      <c r="D31" s="13">
        <f t="shared" si="9"/>
        <v>100</v>
      </c>
      <c r="E31" s="14" t="str">
        <f t="shared" si="10"/>
        <v>UNDER BUDGET</v>
      </c>
    </row>
    <row r="32" ht="30.0" customHeight="1">
      <c r="A32" s="12" t="s">
        <v>29</v>
      </c>
      <c r="B32" s="13">
        <v>300.0</v>
      </c>
      <c r="C32" s="13">
        <v>350.0</v>
      </c>
      <c r="D32" s="13">
        <f t="shared" si="9"/>
        <v>50</v>
      </c>
      <c r="E32" s="14" t="str">
        <f t="shared" si="10"/>
        <v>UNDER BUDGET</v>
      </c>
    </row>
    <row r="33" ht="30.0" customHeight="1">
      <c r="A33" s="12" t="s">
        <v>30</v>
      </c>
      <c r="B33" s="13">
        <v>600.0</v>
      </c>
      <c r="C33" s="13">
        <v>550.0</v>
      </c>
      <c r="D33" s="13">
        <f t="shared" si="9"/>
        <v>-50</v>
      </c>
      <c r="E33" s="14" t="str">
        <f t="shared" si="10"/>
        <v>OVER BUDGET</v>
      </c>
    </row>
    <row r="34" ht="30.0" customHeight="1">
      <c r="A34" s="12" t="s">
        <v>31</v>
      </c>
      <c r="B34" s="13">
        <v>545.0</v>
      </c>
      <c r="C34" s="13">
        <v>500.0</v>
      </c>
      <c r="D34" s="13">
        <f t="shared" si="9"/>
        <v>-45</v>
      </c>
      <c r="E34" s="14" t="str">
        <f t="shared" si="10"/>
        <v>OVER BUDGET</v>
      </c>
    </row>
    <row r="35" ht="30.0" customHeight="1">
      <c r="A35" s="12" t="s">
        <v>32</v>
      </c>
      <c r="B35" s="13">
        <v>560.0</v>
      </c>
      <c r="C35" s="13">
        <v>500.0</v>
      </c>
      <c r="D35" s="13">
        <f t="shared" si="9"/>
        <v>-60</v>
      </c>
      <c r="E35" s="14" t="str">
        <f t="shared" si="10"/>
        <v>OVER BUDGET</v>
      </c>
    </row>
    <row r="36" ht="30.0" customHeight="1">
      <c r="A36" s="12" t="s">
        <v>33</v>
      </c>
      <c r="B36" s="13">
        <v>500.0</v>
      </c>
      <c r="C36" s="13">
        <v>420.0</v>
      </c>
      <c r="D36" s="13">
        <f t="shared" si="9"/>
        <v>-80</v>
      </c>
      <c r="E36" s="14" t="str">
        <f t="shared" si="10"/>
        <v>OVER BUDGET</v>
      </c>
    </row>
    <row r="37" ht="30.0" customHeight="1">
      <c r="A37" s="12" t="s">
        <v>34</v>
      </c>
      <c r="B37" s="13">
        <v>122.0</v>
      </c>
      <c r="C37" s="13">
        <v>122.0</v>
      </c>
      <c r="D37" s="13">
        <f t="shared" si="9"/>
        <v>0</v>
      </c>
      <c r="E37" s="14" t="str">
        <f t="shared" si="10"/>
        <v>UNDER BUDGET</v>
      </c>
    </row>
    <row r="38" ht="30.0" customHeight="1">
      <c r="A38" s="12" t="s">
        <v>35</v>
      </c>
      <c r="B38" s="13">
        <v>500.0</v>
      </c>
      <c r="C38" s="13">
        <v>480.0</v>
      </c>
      <c r="D38" s="13">
        <f t="shared" si="9"/>
        <v>-20</v>
      </c>
      <c r="E38" s="14" t="str">
        <f t="shared" si="10"/>
        <v>OVER BUDGET</v>
      </c>
    </row>
    <row r="39" ht="30.0" customHeight="1">
      <c r="A39" s="12" t="s">
        <v>36</v>
      </c>
      <c r="B39" s="13">
        <v>250.0</v>
      </c>
      <c r="C39" s="13">
        <v>200.0</v>
      </c>
      <c r="D39" s="13">
        <f t="shared" si="9"/>
        <v>-50</v>
      </c>
      <c r="E39" s="14" t="str">
        <f t="shared" si="10"/>
        <v>OVER BUDGET</v>
      </c>
    </row>
    <row r="40" ht="30.0" customHeight="1">
      <c r="A40" s="12" t="s">
        <v>37</v>
      </c>
      <c r="B40" s="13">
        <v>170.0</v>
      </c>
      <c r="C40" s="13">
        <v>150.0</v>
      </c>
      <c r="D40" s="13">
        <f t="shared" si="9"/>
        <v>-20</v>
      </c>
      <c r="E40" s="14" t="str">
        <f t="shared" si="10"/>
        <v>OVER BUDGET</v>
      </c>
    </row>
    <row r="41" ht="30.0" customHeight="1">
      <c r="A41" s="12" t="s">
        <v>38</v>
      </c>
      <c r="B41" s="13">
        <v>180.0</v>
      </c>
      <c r="C41" s="13">
        <v>150.0</v>
      </c>
      <c r="D41" s="13">
        <f t="shared" si="9"/>
        <v>-30</v>
      </c>
      <c r="E41" s="14" t="str">
        <f t="shared" si="10"/>
        <v>OVER BUDGET</v>
      </c>
    </row>
    <row r="42" ht="30.0" customHeight="1">
      <c r="A42" s="15" t="s">
        <v>39</v>
      </c>
      <c r="B42" s="16">
        <f t="shared" ref="B42:D42" si="11">SUM(B22:B41)</f>
        <v>14282</v>
      </c>
      <c r="C42" s="16">
        <f t="shared" si="11"/>
        <v>14772</v>
      </c>
      <c r="D42" s="16">
        <f t="shared" si="11"/>
        <v>490</v>
      </c>
      <c r="E42" s="17" t="str">
        <f t="shared" si="10"/>
        <v>UNDER BUDGET</v>
      </c>
    </row>
    <row r="43" ht="15.75" customHeight="1">
      <c r="A43" s="4"/>
      <c r="B43" s="4"/>
      <c r="C43" s="4"/>
      <c r="D43" s="4"/>
      <c r="E43" s="4"/>
    </row>
    <row r="44" ht="15.75" customHeight="1">
      <c r="A44" s="4"/>
      <c r="B44" s="4"/>
      <c r="C44" s="4"/>
      <c r="D44" s="4"/>
      <c r="E44" s="4"/>
    </row>
    <row r="45" ht="15.75" customHeight="1">
      <c r="A45" s="4"/>
      <c r="B45" s="4"/>
      <c r="C45" s="4"/>
      <c r="D45" s="4"/>
      <c r="E45" s="4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5" footer="0.0" header="0.0" left="0.7" right="0.7" top="0.75"/>
  <pageSetup paperSize="9" orientation="portrait"/>
  <drawing r:id="rId1"/>
</worksheet>
</file>